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na Dolidze\Desktop\statistika - asatcvirtavi\ასატვირთავი\"/>
    </mc:Choice>
  </mc:AlternateContent>
  <bookViews>
    <workbookView xWindow="0" yWindow="0" windowWidth="14205" windowHeight="11175" tabRatio="746"/>
  </bookViews>
  <sheets>
    <sheet name="2015" sheetId="12" r:id="rId1"/>
    <sheet name="საზღვარი" sheetId="11" r:id="rId2"/>
    <sheet name="ტერმინები" sheetId="13" r:id="rId3"/>
  </sheets>
  <calcPr calcId="162913"/>
</workbook>
</file>

<file path=xl/calcChain.xml><?xml version="1.0" encoding="utf-8"?>
<calcChain xmlns="http://schemas.openxmlformats.org/spreadsheetml/2006/main">
  <c r="F7" i="12" l="1"/>
  <c r="E7" i="12"/>
  <c r="F6" i="12"/>
  <c r="E6" i="12"/>
  <c r="F5" i="12"/>
  <c r="E5" i="12"/>
  <c r="E7" i="11" l="1"/>
  <c r="F7" i="11" s="1"/>
  <c r="E6" i="11"/>
  <c r="F6" i="11" s="1"/>
  <c r="E5" i="11"/>
  <c r="F5" i="11" s="1"/>
</calcChain>
</file>

<file path=xl/sharedStrings.xml><?xml version="1.0" encoding="utf-8"?>
<sst xmlns="http://schemas.openxmlformats.org/spreadsheetml/2006/main" count="24" uniqueCount="22">
  <si>
    <t>ცვლილება</t>
  </si>
  <si>
    <t xml:space="preserve">ცვლილება </t>
  </si>
  <si>
    <t>ცვლილება %</t>
  </si>
  <si>
    <t>წყარო: საქართველოს შინაგან საქმეთა სამინისტრო, საინფორმაციო-ანალიტიკური დეპარტამენტი</t>
  </si>
  <si>
    <t>საზღვარი</t>
  </si>
  <si>
    <t>ვიზიტის ტიპი</t>
  </si>
  <si>
    <t>სარფი</t>
  </si>
  <si>
    <t>საერათაშორისო ვიზიტორების მიერ განხორციელებული ვიზიტები</t>
  </si>
  <si>
    <t>სხვა (არატურისტული)</t>
  </si>
  <si>
    <t>ბათუმის აეროპორტი</t>
  </si>
  <si>
    <t>ბათუმის პორტი</t>
  </si>
  <si>
    <t>საერათაშორისო მოგზაურების ვიზიტები</t>
  </si>
  <si>
    <t>ტერმინი</t>
  </si>
  <si>
    <t>განსაზღვრება</t>
  </si>
  <si>
    <r>
      <rPr>
        <b/>
        <sz val="9"/>
        <rFont val="Sylfaen"/>
        <family val="1"/>
        <charset val="204"/>
      </rPr>
      <t>*მოგზაური</t>
    </r>
    <r>
      <rPr>
        <sz val="9"/>
        <rFont val="Sylfaen"/>
        <family val="1"/>
        <charset val="204"/>
      </rPr>
      <t xml:space="preserve"> არის ნებისმიერი ასაკის არარეზიდენტი პირი, რომელიც გადაადგილდება სხვადასხვა გეოგრაფიულ არეალს შორის ნებისმიერი ხანგრძლივობითა და მიზნით.  ის </t>
    </r>
    <r>
      <rPr>
        <sz val="8"/>
        <rFont val="Sylfaen"/>
        <family val="1"/>
        <charset val="204"/>
      </rPr>
      <t>გამორიცხავს საქართველოს რეზიდენტ სხვა ქვეყნის მოქალაქეებს და მოიცავს საქართველოს მოქალაქეებს, რომლებიც უცხო ქვეყნის რეზიდენტები არიან.</t>
    </r>
  </si>
  <si>
    <r>
      <rPr>
        <b/>
        <sz val="9"/>
        <rFont val="Sylfaen"/>
        <family val="1"/>
        <charset val="204"/>
      </rPr>
      <t>*ვიზიტორი</t>
    </r>
    <r>
      <rPr>
        <sz val="9"/>
        <rFont val="Sylfaen"/>
        <family val="1"/>
        <charset val="204"/>
      </rPr>
      <t xml:space="preserve"> არის 15 წლის ან უფროსი ასაკის საქართველოს არარეზიდენტი მოგზაური, რომელმაც </t>
    </r>
    <r>
      <rPr>
        <sz val="9"/>
        <color rgb="FF000000"/>
        <rFont val="Sylfaen"/>
        <family val="1"/>
        <charset val="204"/>
      </rPr>
      <t xml:space="preserve">განახორციელა ვიზიტი </t>
    </r>
    <r>
      <rPr>
        <sz val="9"/>
        <rFont val="Sylfaen"/>
        <family val="1"/>
        <charset val="204"/>
      </rPr>
      <t xml:space="preserve">საკუთარი ჩვეული გარემოდან </t>
    </r>
    <r>
      <rPr>
        <sz val="9"/>
        <color rgb="FF000000"/>
        <rFont val="Sylfaen"/>
        <family val="1"/>
        <charset val="204"/>
      </rPr>
      <t xml:space="preserve">საქართველოს ტერიტორიაზე </t>
    </r>
    <r>
      <rPr>
        <sz val="9"/>
        <rFont val="Sylfaen"/>
        <family val="1"/>
        <charset val="204"/>
      </rPr>
      <t>ერთ წელზე ნაკლები დროით</t>
    </r>
    <r>
      <rPr>
        <sz val="9"/>
        <color rgb="FF000000"/>
        <rFont val="Sylfaen"/>
        <family val="1"/>
        <charset val="204"/>
      </rPr>
      <t>. საქართველოში ჩვეული გარემოს განსასაზღვრად შემდეგი მეთოდი გამოიყენება, ჩვეულ გარემოში ითვლება ის  ვიზიტები რომელიც თვეში 8-ჯერ ან 8-ზე მეტჯერ ხორციელდება.</t>
    </r>
  </si>
  <si>
    <t>სხვა (არატურისტული)*</t>
  </si>
  <si>
    <t>საერთაშორისო ვიზიტორების მიერ განხორციელებული ვიზიტები</t>
  </si>
  <si>
    <t>საერთაშორისო არარეზიდენტი მოგზაურების* ვიზიტები</t>
  </si>
  <si>
    <t>საერთაშორისო ვიზიტორების* მიერ განხორციელებული ვიზიტები</t>
  </si>
  <si>
    <t>საერთაშორისო მოგზაურობის კლასიფიკაცია</t>
  </si>
  <si>
    <r>
      <rPr>
        <b/>
        <sz val="9"/>
        <rFont val="Sylfaen"/>
        <family val="1"/>
        <charset val="204"/>
      </rPr>
      <t xml:space="preserve">*სხვა კატეგორია - </t>
    </r>
    <r>
      <rPr>
        <sz val="9"/>
        <rFont val="Sylfaen"/>
        <family val="1"/>
        <charset val="204"/>
      </rPr>
      <t>მოიცავს ყველა იმ ვიზიტს, რომელიც არ შედის საერთაშორისო ვიზიტორების მიერ განხორიცელებული ვიზიტების რაოდენობაში. ეს კატეგორია მოიცავს 14 წლის ან უმცროსი ასაკის მოგზაურების ვიზიტებს და ჩვეულ გარემოში განხორციელებულ ვიზიტებს (8 და 8-ზე მეტი თვეში).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</si>
</sst>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%"/>
  </numFmts>
  <fonts count="21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04"/>
    </font>
    <font>
      <sz val="11"/>
      <color theme="1"/>
      <name val="Calibri"/>
      <family val="2"/>
      <charset val="1"/>
      <scheme val="minor"/>
    </font>
    <font>
      <sz val="9"/>
      <color indexed="8"/>
      <name val="Calibri"/>
      <family val="2"/>
      <charset val="204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i/>
      <sz val="9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9"/>
      <name val="Arial"/>
      <family val="2"/>
      <charset val="204"/>
    </font>
    <font>
      <b/>
      <sz val="11"/>
      <color theme="0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0"/>
      <color theme="0"/>
      <name val="Arial"/>
      <family val="2"/>
      <charset val="204"/>
    </font>
    <font>
      <b/>
      <sz val="9"/>
      <name val="Sylfaen"/>
      <family val="1"/>
      <charset val="204"/>
    </font>
    <font>
      <sz val="9"/>
      <name val="Sylfaen"/>
      <family val="1"/>
      <charset val="204"/>
    </font>
    <font>
      <sz val="8"/>
      <name val="Sylfaen"/>
      <family val="1"/>
      <charset val="204"/>
    </font>
    <font>
      <sz val="11"/>
      <name val="Sylfaen"/>
      <family val="1"/>
      <charset val="204"/>
    </font>
    <font>
      <sz val="9"/>
      <color rgb="FF000000"/>
      <name val="Sylfaen"/>
      <family val="1"/>
      <charset val="204"/>
    </font>
    <font>
      <sz val="9"/>
      <name val="Calibri"/>
      <family val="2"/>
      <charset val="204"/>
      <scheme val="minor"/>
    </font>
    <font>
      <b/>
      <sz val="12"/>
      <color indexed="8"/>
      <name val="Calibri"/>
      <family val="2"/>
    </font>
    <font>
      <b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9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/>
        <bgColor indexed="64"/>
      </patternFill>
    </fill>
  </fills>
  <borders count="15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164" fontId="2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" fillId="4" borderId="0" applyNumberFormat="0" applyBorder="0" applyAlignment="0" applyProtection="0"/>
  </cellStyleXfs>
  <cellXfs count="40">
    <xf numFmtId="0" fontId="0" fillId="0" borderId="0" xfId="0">
      <alignment vertical="center"/>
    </xf>
    <xf numFmtId="0" fontId="5" fillId="0" borderId="0" xfId="0" applyFont="1">
      <alignment vertical="center"/>
    </xf>
    <xf numFmtId="0" fontId="7" fillId="0" borderId="0" xfId="0" applyNumberFormat="1" applyFont="1" applyFill="1" applyAlignment="1"/>
    <xf numFmtId="3" fontId="6" fillId="0" borderId="1" xfId="2" applyNumberFormat="1" applyFont="1" applyBorder="1" applyAlignment="1">
      <alignment horizontal="center" vertical="center"/>
    </xf>
    <xf numFmtId="3" fontId="6" fillId="0" borderId="4" xfId="2" applyNumberFormat="1" applyFont="1" applyBorder="1" applyAlignment="1">
      <alignment horizontal="center" vertical="center"/>
    </xf>
    <xf numFmtId="165" fontId="4" fillId="2" borderId="10" xfId="3" applyNumberFormat="1" applyFont="1" applyFill="1" applyBorder="1" applyAlignment="1">
      <alignment horizontal="center" vertical="center"/>
    </xf>
    <xf numFmtId="165" fontId="4" fillId="2" borderId="11" xfId="3" applyNumberFormat="1" applyFont="1" applyFill="1" applyBorder="1" applyAlignment="1">
      <alignment horizontal="center" vertical="center"/>
    </xf>
    <xf numFmtId="3" fontId="6" fillId="0" borderId="2" xfId="2" applyNumberFormat="1" applyFont="1" applyBorder="1" applyAlignment="1">
      <alignment horizontal="center" vertical="center"/>
    </xf>
    <xf numFmtId="3" fontId="6" fillId="0" borderId="3" xfId="2" applyNumberFormat="1" applyFont="1" applyBorder="1" applyAlignment="1">
      <alignment horizontal="center" vertical="center"/>
    </xf>
    <xf numFmtId="0" fontId="9" fillId="0" borderId="0" xfId="0" applyFont="1">
      <alignment vertical="center"/>
    </xf>
    <xf numFmtId="0" fontId="0" fillId="0" borderId="12" xfId="0" applyBorder="1">
      <alignment vertical="center"/>
    </xf>
    <xf numFmtId="3" fontId="6" fillId="0" borderId="0" xfId="2" applyNumberFormat="1" applyFont="1" applyBorder="1" applyAlignment="1">
      <alignment horizontal="center" vertical="center"/>
    </xf>
    <xf numFmtId="165" fontId="6" fillId="0" borderId="0" xfId="3" applyNumberFormat="1" applyFont="1" applyBorder="1" applyAlignment="1">
      <alignment horizontal="center" vertical="center"/>
    </xf>
    <xf numFmtId="0" fontId="10" fillId="5" borderId="14" xfId="6" applyNumberFormat="1" applyFont="1" applyFill="1" applyBorder="1" applyAlignment="1">
      <alignment horizontal="center" vertical="center" wrapText="1"/>
    </xf>
    <xf numFmtId="0" fontId="10" fillId="5" borderId="7" xfId="6" applyNumberFormat="1" applyFont="1" applyFill="1" applyBorder="1" applyAlignment="1">
      <alignment horizontal="center" vertical="center" wrapText="1"/>
    </xf>
    <xf numFmtId="0" fontId="10" fillId="5" borderId="8" xfId="6" applyNumberFormat="1" applyFont="1" applyFill="1" applyBorder="1" applyAlignment="1">
      <alignment horizontal="center" vertical="center" wrapText="1"/>
    </xf>
    <xf numFmtId="3" fontId="11" fillId="0" borderId="2" xfId="2" applyNumberFormat="1" applyFont="1" applyBorder="1" applyAlignment="1">
      <alignment horizontal="left" vertical="center" wrapText="1"/>
    </xf>
    <xf numFmtId="3" fontId="11" fillId="3" borderId="1" xfId="0" applyNumberFormat="1" applyFont="1" applyFill="1" applyBorder="1" applyAlignment="1" applyProtection="1">
      <alignment horizontal="center" vertical="center" wrapText="1"/>
      <protection locked="0"/>
    </xf>
    <xf numFmtId="3" fontId="11" fillId="0" borderId="1" xfId="2" applyNumberFormat="1" applyFont="1" applyBorder="1" applyAlignment="1">
      <alignment horizontal="center" vertical="center"/>
    </xf>
    <xf numFmtId="3" fontId="11" fillId="0" borderId="3" xfId="2" applyNumberFormat="1" applyFont="1" applyBorder="1" applyAlignment="1">
      <alignment horizontal="left" vertical="center"/>
    </xf>
    <xf numFmtId="3" fontId="0" fillId="0" borderId="0" xfId="0" applyNumberFormat="1">
      <alignment vertical="center"/>
    </xf>
    <xf numFmtId="165" fontId="0" fillId="0" borderId="0" xfId="3" applyNumberFormat="1" applyFont="1">
      <alignment vertical="center"/>
    </xf>
    <xf numFmtId="3" fontId="11" fillId="0" borderId="13" xfId="2" applyNumberFormat="1" applyFont="1" applyBorder="1" applyAlignment="1">
      <alignment horizontal="left" vertical="center" wrapText="1"/>
    </xf>
    <xf numFmtId="3" fontId="11" fillId="0" borderId="13" xfId="2" applyNumberFormat="1" applyFont="1" applyBorder="1" applyAlignment="1">
      <alignment horizontal="left" vertical="center"/>
    </xf>
    <xf numFmtId="0" fontId="16" fillId="0" borderId="13" xfId="0" applyFont="1" applyBorder="1" applyAlignment="1">
      <alignment horizontal="left" vertical="top" wrapText="1"/>
    </xf>
    <xf numFmtId="0" fontId="14" fillId="0" borderId="13" xfId="0" applyFont="1" applyBorder="1" applyAlignment="1">
      <alignment horizontal="left" vertical="top" wrapText="1"/>
    </xf>
    <xf numFmtId="0" fontId="14" fillId="0" borderId="13" xfId="0" applyFont="1" applyBorder="1" applyAlignment="1">
      <alignment horizontal="justify" vertical="center"/>
    </xf>
    <xf numFmtId="0" fontId="12" fillId="6" borderId="13" xfId="0" applyFont="1" applyFill="1" applyBorder="1" applyAlignment="1">
      <alignment horizontal="center" vertical="center"/>
    </xf>
    <xf numFmtId="3" fontId="10" fillId="5" borderId="9" xfId="6" applyNumberFormat="1" applyFont="1" applyFill="1" applyBorder="1" applyAlignment="1">
      <alignment horizontal="center" vertical="center" wrapText="1"/>
    </xf>
    <xf numFmtId="165" fontId="11" fillId="0" borderId="5" xfId="3" applyNumberFormat="1" applyFont="1" applyBorder="1" applyAlignment="1">
      <alignment horizontal="center" vertical="center"/>
    </xf>
    <xf numFmtId="3" fontId="18" fillId="3" borderId="1" xfId="0" applyNumberFormat="1" applyFont="1" applyFill="1" applyBorder="1" applyAlignment="1" applyProtection="1">
      <alignment horizontal="center" vertical="center" wrapText="1"/>
      <protection locked="0"/>
    </xf>
    <xf numFmtId="3" fontId="18" fillId="0" borderId="1" xfId="2" applyNumberFormat="1" applyFont="1" applyBorder="1" applyAlignment="1">
      <alignment horizontal="center" vertical="center"/>
    </xf>
    <xf numFmtId="165" fontId="18" fillId="0" borderId="5" xfId="3" applyNumberFormat="1" applyFont="1" applyBorder="1" applyAlignment="1">
      <alignment horizontal="center" vertical="center"/>
    </xf>
    <xf numFmtId="3" fontId="18" fillId="3" borderId="4" xfId="0" applyNumberFormat="1" applyFont="1" applyFill="1" applyBorder="1" applyAlignment="1" applyProtection="1">
      <alignment horizontal="center" vertical="center" wrapText="1"/>
      <protection locked="0"/>
    </xf>
    <xf numFmtId="3" fontId="18" fillId="0" borderId="4" xfId="2" applyNumberFormat="1" applyFont="1" applyBorder="1" applyAlignment="1">
      <alignment horizontal="center" vertical="center"/>
    </xf>
    <xf numFmtId="165" fontId="18" fillId="0" borderId="6" xfId="3" applyNumberFormat="1" applyFont="1" applyBorder="1" applyAlignment="1">
      <alignment horizontal="center" vertical="center"/>
    </xf>
    <xf numFmtId="0" fontId="0" fillId="0" borderId="0" xfId="0" applyFont="1">
      <alignment vertical="center"/>
    </xf>
    <xf numFmtId="0" fontId="19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/>
    </xf>
  </cellXfs>
  <cellStyles count="7">
    <cellStyle name="Accent6" xfId="6" builtinId="49"/>
    <cellStyle name="Comma 2" xfId="1"/>
    <cellStyle name="Normal" xfId="0" builtinId="0"/>
    <cellStyle name="Normal 2" xfId="2"/>
    <cellStyle name="Percent" xfId="3" builtinId="5"/>
    <cellStyle name="Percent 2" xfId="4"/>
    <cellStyle name="Percent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7992B1"/>
      <rgbColor rgb="00A5B6CB"/>
      <rgbColor rgb="00FFFFFF"/>
      <rgbColor rgb="00FF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2"/>
  <sheetViews>
    <sheetView tabSelected="1" workbookViewId="0">
      <selection activeCell="B19" sqref="B19"/>
    </sheetView>
  </sheetViews>
  <sheetFormatPr defaultRowHeight="12.75" x14ac:dyDescent="0.2"/>
  <cols>
    <col min="1" max="1" width="10.85546875" customWidth="1"/>
    <col min="2" max="2" width="38.42578125" customWidth="1"/>
    <col min="3" max="3" width="21.140625" customWidth="1"/>
    <col min="4" max="4" width="21.7109375" customWidth="1"/>
    <col min="5" max="5" width="16.85546875" customWidth="1"/>
    <col min="6" max="6" width="15.85546875" customWidth="1"/>
  </cols>
  <sheetData>
    <row r="1" spans="2:7" ht="24" customHeight="1" x14ac:dyDescent="0.2"/>
    <row r="2" spans="2:7" ht="23.25" customHeight="1" x14ac:dyDescent="0.2">
      <c r="B2" s="37" t="s">
        <v>20</v>
      </c>
      <c r="C2" s="37"/>
      <c r="D2" s="37"/>
      <c r="E2" s="37"/>
      <c r="F2" s="37"/>
    </row>
    <row r="3" spans="2:7" ht="13.5" thickBot="1" x14ac:dyDescent="0.25"/>
    <row r="4" spans="2:7" ht="36.75" customHeight="1" x14ac:dyDescent="0.2">
      <c r="B4" s="14" t="s">
        <v>5</v>
      </c>
      <c r="C4" s="15">
        <v>2014</v>
      </c>
      <c r="D4" s="15">
        <v>2015</v>
      </c>
      <c r="E4" s="15" t="s">
        <v>1</v>
      </c>
      <c r="F4" s="28" t="s">
        <v>2</v>
      </c>
    </row>
    <row r="5" spans="2:7" ht="24" customHeight="1" x14ac:dyDescent="0.2">
      <c r="B5" s="16" t="s">
        <v>11</v>
      </c>
      <c r="C5" s="17">
        <v>1710094</v>
      </c>
      <c r="D5" s="17">
        <v>1684730</v>
      </c>
      <c r="E5" s="18">
        <f>D5-C5</f>
        <v>-25364</v>
      </c>
      <c r="F5" s="29">
        <f>D5/C5-1</f>
        <v>-1.4831933215367132E-2</v>
      </c>
    </row>
    <row r="6" spans="2:7" ht="24" x14ac:dyDescent="0.2">
      <c r="B6" s="16" t="s">
        <v>7</v>
      </c>
      <c r="C6" s="30">
        <v>1349544</v>
      </c>
      <c r="D6" s="30">
        <v>1275729</v>
      </c>
      <c r="E6" s="31">
        <f t="shared" ref="E6:E7" si="0">D6-C6</f>
        <v>-73815</v>
      </c>
      <c r="F6" s="32">
        <f t="shared" ref="F6:F7" si="1">D6/C6-1</f>
        <v>-5.4696252956554225E-2</v>
      </c>
      <c r="G6" s="20"/>
    </row>
    <row r="7" spans="2:7" ht="15.75" customHeight="1" thickBot="1" x14ac:dyDescent="0.25">
      <c r="B7" s="19" t="s">
        <v>8</v>
      </c>
      <c r="C7" s="33">
        <v>360550</v>
      </c>
      <c r="D7" s="33">
        <v>409001</v>
      </c>
      <c r="E7" s="34">
        <f t="shared" si="0"/>
        <v>48451</v>
      </c>
      <c r="F7" s="35">
        <f t="shared" si="1"/>
        <v>0.13438080710026346</v>
      </c>
    </row>
    <row r="8" spans="2:7" x14ac:dyDescent="0.2">
      <c r="C8" s="36"/>
      <c r="D8" s="36"/>
      <c r="E8" s="36"/>
      <c r="F8" s="12"/>
    </row>
    <row r="9" spans="2:7" x14ac:dyDescent="0.2">
      <c r="F9" s="12"/>
    </row>
    <row r="10" spans="2:7" ht="12" customHeight="1" x14ac:dyDescent="0.2"/>
    <row r="11" spans="2:7" x14ac:dyDescent="0.2">
      <c r="B11" s="2" t="s">
        <v>3</v>
      </c>
      <c r="C11" s="1"/>
      <c r="D11" s="1"/>
      <c r="E11" s="1"/>
      <c r="F11" s="1"/>
      <c r="G11" s="1"/>
    </row>
    <row r="12" spans="2:7" x14ac:dyDescent="0.2">
      <c r="G12" s="1"/>
    </row>
  </sheetData>
  <mergeCells count="1">
    <mergeCell ref="B2:F2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D24" sqref="D24"/>
    </sheetView>
  </sheetViews>
  <sheetFormatPr defaultRowHeight="12.75" x14ac:dyDescent="0.2"/>
  <cols>
    <col min="1" max="1" width="13.7109375" customWidth="1"/>
    <col min="2" max="2" width="30.42578125" customWidth="1"/>
    <col min="3" max="3" width="21.5703125" customWidth="1"/>
    <col min="4" max="4" width="23.140625" customWidth="1"/>
    <col min="5" max="5" width="16.85546875" customWidth="1"/>
    <col min="6" max="6" width="16.140625" customWidth="1"/>
  </cols>
  <sheetData>
    <row r="1" spans="1:8" ht="21.75" customHeight="1" x14ac:dyDescent="0.2"/>
    <row r="2" spans="1:8" ht="27.75" customHeight="1" x14ac:dyDescent="0.2">
      <c r="B2" s="39" t="s">
        <v>17</v>
      </c>
      <c r="C2" s="39"/>
      <c r="D2" s="39"/>
      <c r="E2" s="39"/>
      <c r="F2" s="39"/>
    </row>
    <row r="3" spans="1:8" ht="13.5" thickBot="1" x14ac:dyDescent="0.25"/>
    <row r="4" spans="1:8" ht="29.25" customHeight="1" x14ac:dyDescent="0.2">
      <c r="B4" s="14" t="s">
        <v>4</v>
      </c>
      <c r="C4" s="13">
        <v>2014</v>
      </c>
      <c r="D4" s="13">
        <v>2015</v>
      </c>
      <c r="E4" s="15" t="s">
        <v>0</v>
      </c>
      <c r="F4" s="28" t="s">
        <v>2</v>
      </c>
    </row>
    <row r="5" spans="1:8" x14ac:dyDescent="0.2">
      <c r="B5" s="7" t="s">
        <v>6</v>
      </c>
      <c r="C5" s="3">
        <v>1259720</v>
      </c>
      <c r="D5" s="3">
        <v>1179163</v>
      </c>
      <c r="E5" s="3">
        <f t="shared" ref="E5:E7" si="0">D5-C5</f>
        <v>-80557</v>
      </c>
      <c r="F5" s="5">
        <f>E5/C5</f>
        <v>-6.3948337725843837E-2</v>
      </c>
      <c r="H5" s="21"/>
    </row>
    <row r="6" spans="1:8" x14ac:dyDescent="0.2">
      <c r="A6" s="10"/>
      <c r="B6" s="7" t="s">
        <v>9</v>
      </c>
      <c r="C6" s="3">
        <v>67423</v>
      </c>
      <c r="D6" s="3">
        <v>78900</v>
      </c>
      <c r="E6" s="3">
        <f t="shared" si="0"/>
        <v>11477</v>
      </c>
      <c r="F6" s="5">
        <f t="shared" ref="F6:F7" si="1">E6/C6</f>
        <v>0.17022381086572833</v>
      </c>
    </row>
    <row r="7" spans="1:8" ht="13.5" thickBot="1" x14ac:dyDescent="0.25">
      <c r="A7" s="10"/>
      <c r="B7" s="8" t="s">
        <v>10</v>
      </c>
      <c r="C7" s="4">
        <v>22401</v>
      </c>
      <c r="D7" s="4">
        <v>17666</v>
      </c>
      <c r="E7" s="4">
        <f t="shared" si="0"/>
        <v>-4735</v>
      </c>
      <c r="F7" s="6">
        <f t="shared" si="1"/>
        <v>-0.21137449221016918</v>
      </c>
    </row>
    <row r="8" spans="1:8" x14ac:dyDescent="0.2">
      <c r="B8" s="11"/>
      <c r="C8" s="11"/>
      <c r="D8" s="11"/>
    </row>
    <row r="9" spans="1:8" x14ac:dyDescent="0.2">
      <c r="B9" s="11"/>
      <c r="C9" s="11"/>
      <c r="D9" s="11"/>
    </row>
    <row r="11" spans="1:8" x14ac:dyDescent="0.2">
      <c r="B11" s="9" t="s">
        <v>3</v>
      </c>
    </row>
    <row r="12" spans="1:8" x14ac:dyDescent="0.2">
      <c r="B12" s="38"/>
      <c r="C12" s="38"/>
      <c r="D12" s="38"/>
      <c r="E12" s="38"/>
      <c r="F12" s="38"/>
    </row>
  </sheetData>
  <mergeCells count="2">
    <mergeCell ref="B12:F12"/>
    <mergeCell ref="B2:F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"/>
  <sheetViews>
    <sheetView workbookViewId="0">
      <selection activeCell="C18" sqref="C18"/>
    </sheetView>
  </sheetViews>
  <sheetFormatPr defaultRowHeight="12.75" x14ac:dyDescent="0.2"/>
  <cols>
    <col min="2" max="2" width="35.140625" customWidth="1"/>
    <col min="3" max="3" width="78.140625" customWidth="1"/>
  </cols>
  <sheetData>
    <row r="2" spans="2:3" ht="25.5" customHeight="1" x14ac:dyDescent="0.2">
      <c r="B2" s="27" t="s">
        <v>12</v>
      </c>
      <c r="C2" s="27" t="s">
        <v>13</v>
      </c>
    </row>
    <row r="3" spans="2:3" ht="64.5" customHeight="1" x14ac:dyDescent="0.2">
      <c r="B3" s="22" t="s">
        <v>18</v>
      </c>
      <c r="C3" s="24" t="s">
        <v>14</v>
      </c>
    </row>
    <row r="4" spans="2:3" ht="64.5" customHeight="1" x14ac:dyDescent="0.2">
      <c r="B4" s="22" t="s">
        <v>19</v>
      </c>
      <c r="C4" s="25" t="s">
        <v>15</v>
      </c>
    </row>
    <row r="5" spans="2:3" ht="51" x14ac:dyDescent="0.2">
      <c r="B5" s="23" t="s">
        <v>16</v>
      </c>
      <c r="C5" s="26" t="s">
        <v>21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2015</vt:lpstr>
      <vt:lpstr>საზღვარი</vt:lpstr>
      <vt:lpstr>ტერმინები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Nana Dolidze</cp:lastModifiedBy>
  <cp:lastPrinted>2016-06-01T07:21:40Z</cp:lastPrinted>
  <dcterms:created xsi:type="dcterms:W3CDTF">2012-06-01T06:45:51Z</dcterms:created>
  <dcterms:modified xsi:type="dcterms:W3CDTF">2018-12-07T05:33:23Z</dcterms:modified>
</cp:coreProperties>
</file>