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7519B9FA-934D-4A83-92C9-20BE15739197}" xr6:coauthVersionLast="36" xr6:coauthVersionMax="36" xr10:uidLastSave="{00000000-0000-0000-0000-000000000000}"/>
  <bookViews>
    <workbookView xWindow="0" yWindow="0" windowWidth="22260" windowHeight="12645" activeTab="2" xr2:uid="{00000000-000D-0000-FFFF-FFFF00000000}"/>
  </bookViews>
  <sheets>
    <sheet name="05 14 01 01" sheetId="2" r:id="rId1"/>
    <sheet name="05 14 01 02" sheetId="3" r:id="rId2"/>
    <sheet name="05 14 03" sheetId="5" r:id="rId3"/>
    <sheet name="05 14 08" sheetId="4" r:id="rId4"/>
    <sheet name="Sheet1" sheetId="1"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5" l="1"/>
  <c r="B27" i="5"/>
  <c r="D24" i="4" l="1"/>
  <c r="D23" i="4"/>
  <c r="D22" i="4"/>
  <c r="D21" i="4"/>
  <c r="D20" i="4"/>
  <c r="D29" i="3" l="1"/>
  <c r="D28" i="3"/>
  <c r="D27" i="3"/>
  <c r="D26" i="3"/>
  <c r="D25" i="3"/>
  <c r="D29" i="2" l="1"/>
  <c r="D28" i="2"/>
  <c r="D27" i="2"/>
  <c r="D26" i="2"/>
  <c r="D25" i="2"/>
  <c r="A11" i="2"/>
</calcChain>
</file>

<file path=xl/sharedStrings.xml><?xml version="1.0" encoding="utf-8"?>
<sst xmlns="http://schemas.openxmlformats.org/spreadsheetml/2006/main" count="103" uniqueCount="39">
  <si>
    <t>დანართი N1</t>
  </si>
  <si>
    <t xml:space="preserve">პროგრამის დასახელება:    </t>
  </si>
  <si>
    <t>კულტურის პოპულარიზაცია და შემოქმედებითი პროცესების მხარდაჭერა</t>
  </si>
  <si>
    <t xml:space="preserve">ქვეპროგრამის დასახელება:  </t>
  </si>
  <si>
    <t>პროექტების მხარდაჭერა, ფესტივალების და ღონისძიებების ორგანიზება</t>
  </si>
  <si>
    <t>2023  წლის დამტკიცებული გეგმა:</t>
  </si>
  <si>
    <t>მათ შორის საანგარიშო პერიოდის გეგმა:</t>
  </si>
  <si>
    <t>საკასო შესრულება:</t>
  </si>
  <si>
    <t>განხორციელებული აქტივობები:</t>
  </si>
  <si>
    <t>საქმიანობის აღწერა</t>
  </si>
  <si>
    <t>გეგმა</t>
  </si>
  <si>
    <t>შესრულება</t>
  </si>
  <si>
    <t>გადახრა</t>
  </si>
  <si>
    <t>შრომის ანაზღაურება</t>
  </si>
  <si>
    <t>-</t>
  </si>
  <si>
    <t>საქონელი და მომსახურება</t>
  </si>
  <si>
    <t>არაფინანსური აქტივი</t>
  </si>
  <si>
    <t>სოციალური უზრუნველყოფა</t>
  </si>
  <si>
    <t>ვალდებულება</t>
  </si>
  <si>
    <t>სულ ჯამი:</t>
  </si>
  <si>
    <t>49500 ლარი</t>
  </si>
  <si>
    <t>შესრულების %</t>
  </si>
  <si>
    <t>შესრულების % წლიურ გეგმასთან:</t>
  </si>
  <si>
    <t>დამატებითი ინფორმაცია:</t>
  </si>
  <si>
    <t>ქვეპროგრამა განხორციელდა შეფერხების გარეშე. საანგარიშო პერიოდში: 
1. ორგანიზება გაეწია ფეხბურთში უეფას 21 წლამდე ნაკრებთა ევროპის ჩემპიონატის გამართვასთან დაკავშირებით კულტურულ ღონისძიებას-კონცერტს, რისთვისაც 2023 წლის 23 მარტს შპს არტ ლაბორატორიასთან გაფორმდა №77 ხელშეკრულება 283237,76 ლარის ღირებულებით. ღონისძიება გაიმართა მიმდინარე წლის 26 მარტს, მიმწოდებელთან განხორციელდა 49 500 ლარის ღირებულების ანგარიშსწორება, ხოლო დარჩენილი თანხა 233737,76 ლარის ოდენობით გადაირიცხება II კვარტალში. 
2. ორგანიზება გაეწია  თეატრის საერთაშორისო დღისადმი მიძღვნილ ღონისძიებას, რისთვისაც 2023 წლის 20 მარტს ა(ა)იპ აჭარის თეატრალურ საზოგადოებასთან გაფორმდა №74 ხელშეკრულება 10500 ლარის ღირებულებით. ღონისძიება გაიმართა მიმდინარე წლის 27 მარტს, ანგარიშსწორება მიმწოდებელთან განხორციელდება II კვარტალში. 
3. ღონისძიების - „XVIII საერთაშორისო სააღდგომო ფესტივალის საღამო ბათუმში“ - ორგანიზების მიზნით გამოცხადდა ელ. ტენდერი NAT230006512. ღონისძიება გაიმართება მიმდინარე წლის 24 აპრილს, შესაბამისად, ანგარიშსწორება მიმწოდებელთან განხორციელდება II კვარტალში.</t>
  </si>
  <si>
    <t>ახალი ინდივიდუალური შემოქმედებითი პროექტების ხელშეწყობა</t>
  </si>
  <si>
    <t>5 000 ლარი</t>
  </si>
  <si>
    <t>0 ლარი</t>
  </si>
  <si>
    <t>საანგარიშო პერიოდში განხორციელდა ახალი შემოქმედებითი პროექტების მხარდაჭერის საგრანტო კონკურსი, ბიუჯეტით 100 000 ლარი. ამჟამინდელი მდგომარეობით გამოვლენილია გამარჯვებულები და გაფორმებულია ხელშეკრულებები, შესაბამისად, გამოყოფილი თანხების ათვისება მოხდება მეორე კვარტალში.</t>
  </si>
  <si>
    <t>კულტურის სფეროს წარმომადგენელთა პროფესიული განვითარების ხელშეწყობა</t>
  </si>
  <si>
    <t>სხვა ხარჯები</t>
  </si>
  <si>
    <t>30 000 ლარი</t>
  </si>
  <si>
    <t>27 600 ლარი</t>
  </si>
  <si>
    <t>2 400 ლარი</t>
  </si>
  <si>
    <t>7,3%</t>
  </si>
  <si>
    <t>საანგარიშო პერიოდში გამოცხადდა ელ. ტენდერები და გაფორმდა ხელშეკრულებები სხვადასხვა კულტურულ ღონისძიებაში ხელოვანთა მონაწილეობის უზრუნველსაყოფად, კერძოდ: 
1. პროექტის - „მუსიკა, როგორც ენა კულტურათა შორის“ - ფარგლებში გერმანიაში დაგეგმილ კონცერტებში ა(ა)იპ რევაზ ლაღიძის სახელობის სამუსიკო სკოლის წარმომადგენლების მონაწილეობის მიზნით საჰაერო ტრანსპორტირების უზრუნველყოფა - შპს ბათუმი ავია ტურთან 2023 წლის 06 მარტს გაფორმდა  №62 ხელშეკრულება 10398 ლარის ღირებულებით, მომსახურების მოწოდების შემდეგ მიმწოდებელთან განხორციელდა ანგარიშსწორება 10000 ლარის ოდენობით, დარჩენილი თანხა 398 ლარის ოდენობით გადაირიცხება II კვარტალში.
2. საფრანგეთში, ქ. პარიზში ანიერ-სიურ-სენის კონსერვატორიაში  დაგეგმილ კონცერტში ა(ა)იპ ზაქარია ფალიაშვილის სახელობის სამუსიკო სკოლისა და ა(ა)იპ მელიტონ ბალანჩივაძის ხელოვნების სკოლის პედაგოგებისა და მოსწავლეების მონაწილეობის უზრუნველყოფა - ფ.პ. დეა რთველიშვილთან 2023 წლის 07 მარტს გაფორმდა №63 ხელშეკრულება 17600 ლარის ღირებულებით, მომსახურების მოწოდების შემდეგ მიმწოდებელთან განხორციელდა ანგარიშსწორება 17 600 ლარის ოდენობით.
3. პროექტის - ,,ქართული საოპერო მუსიკის დღეები ვენეციაში’’ - მონაწილეთა საჰაერო ტრანსპორტირებითა და სასტუმროში განთავსებით უზრუნველყოფა - შპს მილიგან ჯგუფთან 2023 წლის 24 მარტს გაფორმდა  №78 ხელშეკრულება 11780 ლარის ღირებულებით, მომსახურების მოწოდება და შესაბამისი ანგარიშსწორება განხორციელდება II კვარტალში.
4. ა(ა)იპ ვახტანგ ჭაბუკიანის სახელობის კლასიკური ბალეტის სკოლის პედაგოგებისა და მოსწავლეების ქალაქ რიგაში დაგეგმილ საერთაშორისო ქორეოგრაფიულ კონკურსში მონაწილეობის უზრუნველყოფა - შპს თრაველსთან 2023 წლის 30 მარტს გაფორმდა №79 ხელშეკრულება 40000 ლარის ღირებულებით, მომსახურების მოწოდება და შესაბამისი ანგარიშსწორება განხორციელდება II კვარტალში.</t>
  </si>
  <si>
    <t>ფოლკლორის პოპულარიზაცია და ხელშეწყობა</t>
  </si>
  <si>
    <t>აჭარის ავტონომიური რესპუბლიკის განათლების, კულტურისა და სპორტის სამინისტრომ გამოაცხადა ტენდერი სასცენო სამოსის შესყიდვაზე  (NAT230005804), საერთო ღირებულებით - 38 930 ლარი, რომელიც დასრულდა 27 მარტს, შესაბამისად ხელშეკრულება გაფორმდა 2023 წლის 4 აპრილს შ.პ.ს ,,კაზმულთან“ (N83), ღირებულება - 37 330 ლარი. თანხის ჩარიცხვა განხორციელდება ხელშეკრულებით გათვალისწინებული ვალდებულებების შესაბამისად ეტაპობრივად სასცენო სამოსის მოწოდების შემდეგ 6 კალენდარული თვის მანძილზე.</t>
  </si>
  <si>
    <t>გეგმასა და ფაქტს შორის თანხის აუთვისებლობა განხორცილედება მე-2 კვარტალში.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</si>
</sst>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0.0"/>
    <numFmt numFmtId="166" formatCode="_-* #,##0.00\ _₽_-;\-* #,##0.00\ _₽_-;_-* &quot;-&quot;??\ _₽_-;_-@_-"/>
    <numFmt numFmtId="167" formatCode="_-* #,##0.00\ &quot;₽&quot;_-;\-* #,##0.00\ &quot;₽&quot;_-;_-* &quot;-&quot;??\ &quot;₽&quot;_-;_-@_-"/>
  </numFmts>
  <fonts count="8" x14ac:knownFonts="1">
    <font>
      <sz val="11"/>
      <color theme="1"/>
      <name val="Calibri"/>
      <family val="2"/>
      <scheme val="minor"/>
    </font>
    <font>
      <b/>
      <sz val="11"/>
      <color theme="1"/>
      <name val="Calibri"/>
      <family val="2"/>
      <scheme val="minor"/>
    </font>
    <font>
      <b/>
      <i/>
      <sz val="11"/>
      <color theme="1"/>
      <name val="Calibri"/>
      <family val="2"/>
      <charset val="204"/>
      <scheme val="minor"/>
    </font>
    <font>
      <sz val="10"/>
      <color theme="1"/>
      <name val="Calibri"/>
      <family val="2"/>
      <scheme val="minor"/>
    </font>
    <font>
      <sz val="11"/>
      <color theme="1"/>
      <name val="Sylfaen"/>
      <family val="1"/>
    </font>
    <font>
      <b/>
      <i/>
      <sz val="11"/>
      <color theme="1"/>
      <name val="Sylfaen"/>
      <family val="1"/>
    </font>
    <font>
      <sz val="10"/>
      <color theme="1"/>
      <name val="Sylfaen"/>
      <family val="1"/>
    </font>
    <font>
      <b/>
      <sz val="11"/>
      <color theme="1"/>
      <name val="Sylfaen"/>
      <family val="1"/>
    </font>
  </fonts>
  <fills count="2">
    <fill>
      <patternFill patternType="none"/>
    </fill>
    <fill>
      <patternFill patternType="gray125"/>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7">
    <xf numFmtId="0" fontId="0" fillId="0" borderId="0" xfId="0"/>
    <xf numFmtId="0" fontId="0" fillId="0" borderId="0" xfId="0" applyAlignment="1">
      <alignment horizontal="right"/>
    </xf>
    <xf numFmtId="0" fontId="0" fillId="0" borderId="0" xfId="0" applyAlignment="1">
      <alignment horizontal="left" vertical="top" wrapText="1"/>
    </xf>
    <xf numFmtId="0" fontId="0" fillId="0" borderId="0" xfId="0" applyAlignment="1">
      <alignment wrapText="1"/>
    </xf>
    <xf numFmtId="0" fontId="0"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xf>
    <xf numFmtId="0" fontId="2" fillId="0" borderId="0" xfId="0" applyFont="1" applyBorder="1" applyAlignment="1">
      <alignment horizontal="left"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left"/>
    </xf>
    <xf numFmtId="3" fontId="1" fillId="0" borderId="1" xfId="0" applyNumberFormat="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3" fontId="0" fillId="0" borderId="1" xfId="0" applyNumberFormat="1" applyBorder="1" applyAlignment="1">
      <alignment horizontal="center"/>
    </xf>
    <xf numFmtId="0" fontId="0" fillId="0" borderId="1" xfId="0" applyBorder="1" applyAlignment="1">
      <alignment vertical="center" wrapText="1"/>
    </xf>
    <xf numFmtId="3"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164" fontId="1" fillId="0" borderId="1" xfId="0" applyNumberFormat="1" applyFont="1" applyBorder="1" applyAlignment="1">
      <alignment horizontal="center"/>
    </xf>
    <xf numFmtId="165" fontId="1" fillId="0" borderId="0" xfId="0" applyNumberFormat="1" applyFont="1" applyAlignment="1">
      <alignment horizontal="center"/>
    </xf>
    <xf numFmtId="10" fontId="1" fillId="0" borderId="1" xfId="0" applyNumberFormat="1" applyFont="1" applyBorder="1" applyAlignment="1">
      <alignment horizontal="center" vertical="center"/>
    </xf>
    <xf numFmtId="0" fontId="0" fillId="0" borderId="1" xfId="0" applyFont="1" applyBorder="1" applyAlignment="1">
      <alignment horizontal="left" vertical="top" wrapText="1"/>
    </xf>
    <xf numFmtId="0" fontId="0"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5"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 fontId="0" fillId="0" borderId="2" xfId="0" applyNumberFormat="1" applyFont="1" applyBorder="1" applyAlignment="1">
      <alignment horizontal="right" vertical="center"/>
    </xf>
    <xf numFmtId="3" fontId="0" fillId="0" borderId="3" xfId="0" applyNumberFormat="1" applyFont="1" applyBorder="1" applyAlignment="1">
      <alignment horizontal="right" vertical="center"/>
    </xf>
    <xf numFmtId="3" fontId="0" fillId="0" borderId="4" xfId="0" applyNumberFormat="1" applyFont="1" applyBorder="1" applyAlignment="1">
      <alignment horizontal="right" vertical="center"/>
    </xf>
    <xf numFmtId="0" fontId="0" fillId="0" borderId="0" xfId="0" applyAlignment="1">
      <alignment horizontal="right"/>
    </xf>
    <xf numFmtId="0" fontId="0" fillId="0" borderId="6" xfId="0" applyBorder="1" applyAlignment="1">
      <alignment horizontal="center" vertical="center"/>
    </xf>
    <xf numFmtId="0" fontId="0" fillId="0" borderId="6" xfId="0" applyBorder="1" applyAlignment="1">
      <alignment vertical="center"/>
    </xf>
    <xf numFmtId="3" fontId="0" fillId="0" borderId="6" xfId="0" applyNumberFormat="1" applyBorder="1" applyAlignment="1">
      <alignment horizontal="center"/>
    </xf>
    <xf numFmtId="0" fontId="0" fillId="0" borderId="6" xfId="0" applyFill="1" applyBorder="1" applyAlignment="1">
      <alignment vertical="center"/>
    </xf>
    <xf numFmtId="0" fontId="1" fillId="0" borderId="6" xfId="0" applyFont="1" applyFill="1" applyBorder="1" applyAlignment="1">
      <alignment vertical="center"/>
    </xf>
    <xf numFmtId="164" fontId="1" fillId="0" borderId="6" xfId="0" applyNumberFormat="1" applyFont="1" applyBorder="1" applyAlignment="1">
      <alignment horizontal="center"/>
    </xf>
    <xf numFmtId="10" fontId="1" fillId="0" borderId="2" xfId="0" applyNumberFormat="1" applyFont="1" applyBorder="1" applyAlignment="1">
      <alignment horizontal="center" vertical="center"/>
    </xf>
    <xf numFmtId="10" fontId="1" fillId="0" borderId="3" xfId="0" applyNumberFormat="1" applyFont="1" applyBorder="1" applyAlignment="1">
      <alignment horizontal="center" vertical="center"/>
    </xf>
    <xf numFmtId="10" fontId="1" fillId="0" borderId="4" xfId="0" applyNumberFormat="1" applyFont="1" applyBorder="1" applyAlignment="1">
      <alignment horizontal="center" vertical="center"/>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3" fontId="0" fillId="0" borderId="6" xfId="0" applyNumberFormat="1" applyBorder="1" applyAlignment="1">
      <alignment horizontal="center" vertical="center"/>
    </xf>
    <xf numFmtId="164" fontId="1" fillId="0" borderId="6" xfId="0" applyNumberFormat="1" applyFont="1" applyBorder="1" applyAlignment="1">
      <alignment horizontal="center" vertical="center"/>
    </xf>
    <xf numFmtId="0" fontId="4" fillId="0" borderId="0" xfId="0" applyFont="1" applyAlignment="1">
      <alignment horizontal="right"/>
    </xf>
    <xf numFmtId="0" fontId="4" fillId="0" borderId="0" xfId="0" applyFont="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0" xfId="0" applyFont="1" applyAlignment="1">
      <alignment horizontal="left"/>
    </xf>
    <xf numFmtId="0" fontId="5" fillId="0" borderId="5" xfId="0" applyFont="1" applyBorder="1" applyAlignment="1">
      <alignment horizontal="left" vertical="center"/>
    </xf>
    <xf numFmtId="0" fontId="6" fillId="0" borderId="5" xfId="0" applyFont="1" applyBorder="1" applyAlignment="1">
      <alignment horizontal="left" vertical="center"/>
    </xf>
    <xf numFmtId="0" fontId="4" fillId="0" borderId="0" xfId="0" applyFont="1" applyBorder="1" applyAlignment="1">
      <alignment horizontal="left"/>
    </xf>
    <xf numFmtId="0" fontId="4" fillId="0" borderId="0" xfId="0" applyFont="1"/>
    <xf numFmtId="166" fontId="7" fillId="0" borderId="6" xfId="0" applyNumberFormat="1" applyFont="1" applyBorder="1" applyAlignment="1">
      <alignment horizontal="center" vertical="center"/>
    </xf>
    <xf numFmtId="3" fontId="7" fillId="0" borderId="0" xfId="0" applyNumberFormat="1" applyFont="1" applyAlignment="1">
      <alignment horizontal="center" vertical="center"/>
    </xf>
    <xf numFmtId="167" fontId="7"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3" fontId="4" fillId="0" borderId="6" xfId="0" applyNumberFormat="1" applyFont="1" applyBorder="1" applyAlignment="1">
      <alignment horizontal="center" vertical="center"/>
    </xf>
    <xf numFmtId="0" fontId="4" fillId="0" borderId="6" xfId="0" applyFont="1" applyFill="1" applyBorder="1" applyAlignment="1">
      <alignment vertical="center"/>
    </xf>
    <xf numFmtId="0" fontId="7" fillId="0" borderId="6" xfId="0" applyFont="1" applyFill="1" applyBorder="1" applyAlignment="1">
      <alignment vertical="center"/>
    </xf>
    <xf numFmtId="165" fontId="7" fillId="0" borderId="0" xfId="0" applyNumberFormat="1" applyFont="1" applyAlignment="1">
      <alignment horizontal="center"/>
    </xf>
    <xf numFmtId="2" fontId="7" fillId="0" borderId="2" xfId="0" applyNumberFormat="1" applyFont="1" applyBorder="1" applyAlignment="1">
      <alignment horizontal="center" vertical="center"/>
    </xf>
    <xf numFmtId="2" fontId="7" fillId="0" borderId="3" xfId="0" applyNumberFormat="1" applyFont="1" applyBorder="1" applyAlignment="1">
      <alignment horizontal="center" vertical="center"/>
    </xf>
    <xf numFmtId="2" fontId="7" fillId="0" borderId="4" xfId="0" applyNumberFormat="1" applyFont="1" applyBorder="1" applyAlignment="1">
      <alignment horizontal="center" vertic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010C-F78E-422D-AF4A-11DE024E5442}">
  <dimension ref="A1:D42"/>
  <sheetViews>
    <sheetView view="pageBreakPreview" zoomScale="93" zoomScaleNormal="93" zoomScaleSheetLayoutView="93" workbookViewId="0">
      <selection activeCell="A8" sqref="A8:D8"/>
    </sheetView>
  </sheetViews>
  <sheetFormatPr defaultRowHeight="15" x14ac:dyDescent="0.25"/>
  <cols>
    <col min="1" max="1" width="30.5703125" customWidth="1"/>
    <col min="2" max="4" width="18.7109375" customWidth="1"/>
    <col min="257" max="257" width="30.5703125" customWidth="1"/>
    <col min="258" max="260" width="18.7109375" customWidth="1"/>
    <col min="513" max="513" width="30.5703125" customWidth="1"/>
    <col min="514" max="516" width="18.7109375" customWidth="1"/>
    <col min="769" max="769" width="30.5703125" customWidth="1"/>
    <col min="770" max="772" width="18.7109375" customWidth="1"/>
    <col min="1025" max="1025" width="30.5703125" customWidth="1"/>
    <col min="1026" max="1028" width="18.7109375" customWidth="1"/>
    <col min="1281" max="1281" width="30.5703125" customWidth="1"/>
    <col min="1282" max="1284" width="18.7109375" customWidth="1"/>
    <col min="1537" max="1537" width="30.5703125" customWidth="1"/>
    <col min="1538" max="1540" width="18.7109375" customWidth="1"/>
    <col min="1793" max="1793" width="30.5703125" customWidth="1"/>
    <col min="1794" max="1796" width="18.7109375" customWidth="1"/>
    <col min="2049" max="2049" width="30.5703125" customWidth="1"/>
    <col min="2050" max="2052" width="18.7109375" customWidth="1"/>
    <col min="2305" max="2305" width="30.5703125" customWidth="1"/>
    <col min="2306" max="2308" width="18.7109375" customWidth="1"/>
    <col min="2561" max="2561" width="30.5703125" customWidth="1"/>
    <col min="2562" max="2564" width="18.7109375" customWidth="1"/>
    <col min="2817" max="2817" width="30.5703125" customWidth="1"/>
    <col min="2818" max="2820" width="18.7109375" customWidth="1"/>
    <col min="3073" max="3073" width="30.5703125" customWidth="1"/>
    <col min="3074" max="3076" width="18.7109375" customWidth="1"/>
    <col min="3329" max="3329" width="30.5703125" customWidth="1"/>
    <col min="3330" max="3332" width="18.7109375" customWidth="1"/>
    <col min="3585" max="3585" width="30.5703125" customWidth="1"/>
    <col min="3586" max="3588" width="18.7109375" customWidth="1"/>
    <col min="3841" max="3841" width="30.5703125" customWidth="1"/>
    <col min="3842" max="3844" width="18.7109375" customWidth="1"/>
    <col min="4097" max="4097" width="30.5703125" customWidth="1"/>
    <col min="4098" max="4100" width="18.7109375" customWidth="1"/>
    <col min="4353" max="4353" width="30.5703125" customWidth="1"/>
    <col min="4354" max="4356" width="18.7109375" customWidth="1"/>
    <col min="4609" max="4609" width="30.5703125" customWidth="1"/>
    <col min="4610" max="4612" width="18.7109375" customWidth="1"/>
    <col min="4865" max="4865" width="30.5703125" customWidth="1"/>
    <col min="4866" max="4868" width="18.7109375" customWidth="1"/>
    <col min="5121" max="5121" width="30.5703125" customWidth="1"/>
    <col min="5122" max="5124" width="18.7109375" customWidth="1"/>
    <col min="5377" max="5377" width="30.5703125" customWidth="1"/>
    <col min="5378" max="5380" width="18.7109375" customWidth="1"/>
    <col min="5633" max="5633" width="30.5703125" customWidth="1"/>
    <col min="5634" max="5636" width="18.7109375" customWidth="1"/>
    <col min="5889" max="5889" width="30.5703125" customWidth="1"/>
    <col min="5890" max="5892" width="18.7109375" customWidth="1"/>
    <col min="6145" max="6145" width="30.5703125" customWidth="1"/>
    <col min="6146" max="6148" width="18.7109375" customWidth="1"/>
    <col min="6401" max="6401" width="30.5703125" customWidth="1"/>
    <col min="6402" max="6404" width="18.7109375" customWidth="1"/>
    <col min="6657" max="6657" width="30.5703125" customWidth="1"/>
    <col min="6658" max="6660" width="18.7109375" customWidth="1"/>
    <col min="6913" max="6913" width="30.5703125" customWidth="1"/>
    <col min="6914" max="6916" width="18.7109375" customWidth="1"/>
    <col min="7169" max="7169" width="30.5703125" customWidth="1"/>
    <col min="7170" max="7172" width="18.7109375" customWidth="1"/>
    <col min="7425" max="7425" width="30.5703125" customWidth="1"/>
    <col min="7426" max="7428" width="18.7109375" customWidth="1"/>
    <col min="7681" max="7681" width="30.5703125" customWidth="1"/>
    <col min="7682" max="7684" width="18.7109375" customWidth="1"/>
    <col min="7937" max="7937" width="30.5703125" customWidth="1"/>
    <col min="7938" max="7940" width="18.7109375" customWidth="1"/>
    <col min="8193" max="8193" width="30.5703125" customWidth="1"/>
    <col min="8194" max="8196" width="18.7109375" customWidth="1"/>
    <col min="8449" max="8449" width="30.5703125" customWidth="1"/>
    <col min="8450" max="8452" width="18.7109375" customWidth="1"/>
    <col min="8705" max="8705" width="30.5703125" customWidth="1"/>
    <col min="8706" max="8708" width="18.7109375" customWidth="1"/>
    <col min="8961" max="8961" width="30.5703125" customWidth="1"/>
    <col min="8962" max="8964" width="18.7109375" customWidth="1"/>
    <col min="9217" max="9217" width="30.5703125" customWidth="1"/>
    <col min="9218" max="9220" width="18.7109375" customWidth="1"/>
    <col min="9473" max="9473" width="30.5703125" customWidth="1"/>
    <col min="9474" max="9476" width="18.7109375" customWidth="1"/>
    <col min="9729" max="9729" width="30.5703125" customWidth="1"/>
    <col min="9730" max="9732" width="18.7109375" customWidth="1"/>
    <col min="9985" max="9985" width="30.5703125" customWidth="1"/>
    <col min="9986" max="9988" width="18.7109375" customWidth="1"/>
    <col min="10241" max="10241" width="30.5703125" customWidth="1"/>
    <col min="10242" max="10244" width="18.7109375" customWidth="1"/>
    <col min="10497" max="10497" width="30.5703125" customWidth="1"/>
    <col min="10498" max="10500" width="18.7109375" customWidth="1"/>
    <col min="10753" max="10753" width="30.5703125" customWidth="1"/>
    <col min="10754" max="10756" width="18.7109375" customWidth="1"/>
    <col min="11009" max="11009" width="30.5703125" customWidth="1"/>
    <col min="11010" max="11012" width="18.7109375" customWidth="1"/>
    <col min="11265" max="11265" width="30.5703125" customWidth="1"/>
    <col min="11266" max="11268" width="18.7109375" customWidth="1"/>
    <col min="11521" max="11521" width="30.5703125" customWidth="1"/>
    <col min="11522" max="11524" width="18.7109375" customWidth="1"/>
    <col min="11777" max="11777" width="30.5703125" customWidth="1"/>
    <col min="11778" max="11780" width="18.7109375" customWidth="1"/>
    <col min="12033" max="12033" width="30.5703125" customWidth="1"/>
    <col min="12034" max="12036" width="18.7109375" customWidth="1"/>
    <col min="12289" max="12289" width="30.5703125" customWidth="1"/>
    <col min="12290" max="12292" width="18.7109375" customWidth="1"/>
    <col min="12545" max="12545" width="30.5703125" customWidth="1"/>
    <col min="12546" max="12548" width="18.7109375" customWidth="1"/>
    <col min="12801" max="12801" width="30.5703125" customWidth="1"/>
    <col min="12802" max="12804" width="18.7109375" customWidth="1"/>
    <col min="13057" max="13057" width="30.5703125" customWidth="1"/>
    <col min="13058" max="13060" width="18.7109375" customWidth="1"/>
    <col min="13313" max="13313" width="30.5703125" customWidth="1"/>
    <col min="13314" max="13316" width="18.7109375" customWidth="1"/>
    <col min="13569" max="13569" width="30.5703125" customWidth="1"/>
    <col min="13570" max="13572" width="18.7109375" customWidth="1"/>
    <col min="13825" max="13825" width="30.5703125" customWidth="1"/>
    <col min="13826" max="13828" width="18.7109375" customWidth="1"/>
    <col min="14081" max="14081" width="30.5703125" customWidth="1"/>
    <col min="14082" max="14084" width="18.7109375" customWidth="1"/>
    <col min="14337" max="14337" width="30.5703125" customWidth="1"/>
    <col min="14338" max="14340" width="18.7109375" customWidth="1"/>
    <col min="14593" max="14593" width="30.5703125" customWidth="1"/>
    <col min="14594" max="14596" width="18.7109375" customWidth="1"/>
    <col min="14849" max="14849" width="30.5703125" customWidth="1"/>
    <col min="14850" max="14852" width="18.7109375" customWidth="1"/>
    <col min="15105" max="15105" width="30.5703125" customWidth="1"/>
    <col min="15106" max="15108" width="18.7109375" customWidth="1"/>
    <col min="15361" max="15361" width="30.5703125" customWidth="1"/>
    <col min="15362" max="15364" width="18.7109375" customWidth="1"/>
    <col min="15617" max="15617" width="30.5703125" customWidth="1"/>
    <col min="15618" max="15620" width="18.7109375" customWidth="1"/>
    <col min="15873" max="15873" width="30.5703125" customWidth="1"/>
    <col min="15874" max="15876" width="18.7109375" customWidth="1"/>
    <col min="16129" max="16129" width="30.5703125" customWidth="1"/>
    <col min="16130" max="16132" width="18.7109375" customWidth="1"/>
  </cols>
  <sheetData>
    <row r="1" spans="1:4" x14ac:dyDescent="0.25">
      <c r="A1" s="1" t="s">
        <v>0</v>
      </c>
      <c r="B1" s="1"/>
      <c r="C1" s="1"/>
      <c r="D1" s="1"/>
    </row>
    <row r="3" spans="1:4" s="3" customFormat="1" ht="19.5" customHeight="1" x14ac:dyDescent="0.25">
      <c r="A3" s="2" t="s">
        <v>1</v>
      </c>
      <c r="B3" s="2"/>
      <c r="C3" s="2"/>
      <c r="D3" s="2"/>
    </row>
    <row r="4" spans="1:4" ht="37.5" customHeight="1" x14ac:dyDescent="0.25">
      <c r="A4" s="4" t="s">
        <v>2</v>
      </c>
      <c r="B4" s="5"/>
      <c r="C4" s="5"/>
      <c r="D4" s="5"/>
    </row>
    <row r="6" spans="1:4" x14ac:dyDescent="0.25">
      <c r="A6" s="6" t="s">
        <v>3</v>
      </c>
      <c r="B6" s="6"/>
      <c r="C6" s="6"/>
      <c r="D6" s="6"/>
    </row>
    <row r="7" spans="1:4" x14ac:dyDescent="0.25">
      <c r="A7" s="7"/>
      <c r="B7" s="8"/>
      <c r="C7" s="8"/>
      <c r="D7" s="8"/>
    </row>
    <row r="8" spans="1:4" ht="46.5" customHeight="1" x14ac:dyDescent="0.25">
      <c r="A8" s="9" t="s">
        <v>4</v>
      </c>
      <c r="B8" s="9"/>
      <c r="C8" s="9"/>
      <c r="D8" s="9"/>
    </row>
    <row r="9" spans="1:4" x14ac:dyDescent="0.25">
      <c r="A9" s="10" t="s">
        <v>5</v>
      </c>
      <c r="B9" s="10"/>
      <c r="C9" s="10"/>
      <c r="D9" s="10"/>
    </row>
    <row r="10" spans="1:4" ht="12" customHeight="1" x14ac:dyDescent="0.25"/>
    <row r="11" spans="1:4" x14ac:dyDescent="0.25">
      <c r="A11" s="11">
        <f>1653000-15036</f>
        <v>1637964</v>
      </c>
      <c r="B11" s="11"/>
      <c r="C11" s="11"/>
      <c r="D11" s="11"/>
    </row>
    <row r="12" spans="1:4" ht="27" customHeight="1" x14ac:dyDescent="0.25"/>
    <row r="13" spans="1:4" x14ac:dyDescent="0.25">
      <c r="A13" t="s">
        <v>6</v>
      </c>
    </row>
    <row r="14" spans="1:4" ht="7.5" customHeight="1" x14ac:dyDescent="0.25"/>
    <row r="15" spans="1:4" x14ac:dyDescent="0.25">
      <c r="A15" s="11">
        <v>49500</v>
      </c>
      <c r="B15" s="11"/>
      <c r="C15" s="11"/>
      <c r="D15" s="11"/>
    </row>
    <row r="16" spans="1:4" ht="10.5" customHeight="1" x14ac:dyDescent="0.25"/>
    <row r="17" spans="1:4" x14ac:dyDescent="0.25">
      <c r="A17" t="s">
        <v>7</v>
      </c>
    </row>
    <row r="19" spans="1:4" x14ac:dyDescent="0.25">
      <c r="A19" s="11">
        <v>49500</v>
      </c>
      <c r="B19" s="11"/>
      <c r="C19" s="11"/>
      <c r="D19" s="11"/>
    </row>
    <row r="20" spans="1:4" ht="9.75" customHeight="1" x14ac:dyDescent="0.25"/>
    <row r="21" spans="1:4" x14ac:dyDescent="0.25">
      <c r="A21" t="s">
        <v>8</v>
      </c>
    </row>
    <row r="22" spans="1:4" ht="8.25" customHeight="1" x14ac:dyDescent="0.25"/>
    <row r="23" spans="1:4" ht="33" customHeight="1" x14ac:dyDescent="0.25">
      <c r="A23" s="12" t="s">
        <v>9</v>
      </c>
      <c r="B23" s="12" t="s">
        <v>10</v>
      </c>
      <c r="C23" s="12" t="s">
        <v>11</v>
      </c>
      <c r="D23" s="12" t="s">
        <v>12</v>
      </c>
    </row>
    <row r="24" spans="1:4" ht="19.149999999999999" hidden="1" customHeight="1" x14ac:dyDescent="0.25">
      <c r="A24" s="13" t="s">
        <v>13</v>
      </c>
      <c r="B24" s="14" t="s">
        <v>14</v>
      </c>
      <c r="C24" s="14" t="s">
        <v>14</v>
      </c>
      <c r="D24" s="14"/>
    </row>
    <row r="25" spans="1:4" ht="60.75" customHeight="1" x14ac:dyDescent="0.25">
      <c r="A25" s="15" t="s">
        <v>15</v>
      </c>
      <c r="B25" s="16">
        <v>49500</v>
      </c>
      <c r="C25" s="16">
        <v>49500</v>
      </c>
      <c r="D25" s="17">
        <f>B25-C25</f>
        <v>0</v>
      </c>
    </row>
    <row r="26" spans="1:4" ht="16.5" hidden="1" customHeight="1" x14ac:dyDescent="0.25">
      <c r="A26" s="13" t="s">
        <v>16</v>
      </c>
      <c r="B26" s="14"/>
      <c r="C26" s="14"/>
      <c r="D26" s="14">
        <f t="shared" ref="D26:D28" si="0">B26-C26</f>
        <v>0</v>
      </c>
    </row>
    <row r="27" spans="1:4" ht="17.25" hidden="1" customHeight="1" x14ac:dyDescent="0.25">
      <c r="A27" s="13" t="s">
        <v>17</v>
      </c>
      <c r="B27" s="14"/>
      <c r="C27" s="14"/>
      <c r="D27" s="14">
        <f t="shared" si="0"/>
        <v>0</v>
      </c>
    </row>
    <row r="28" spans="1:4" ht="15.75" hidden="1" customHeight="1" x14ac:dyDescent="0.25">
      <c r="A28" s="13" t="s">
        <v>16</v>
      </c>
      <c r="B28" s="14"/>
      <c r="C28" s="14"/>
      <c r="D28" s="14">
        <f t="shared" si="0"/>
        <v>0</v>
      </c>
    </row>
    <row r="29" spans="1:4" ht="2.25" hidden="1" customHeight="1" x14ac:dyDescent="0.25">
      <c r="A29" s="18" t="s">
        <v>18</v>
      </c>
      <c r="B29" s="14"/>
      <c r="C29" s="14"/>
      <c r="D29" s="14">
        <f>B29-C29</f>
        <v>0</v>
      </c>
    </row>
    <row r="30" spans="1:4" ht="19.149999999999999" customHeight="1" x14ac:dyDescent="0.25">
      <c r="A30" s="19" t="s">
        <v>19</v>
      </c>
      <c r="B30" s="20" t="s">
        <v>20</v>
      </c>
      <c r="C30" s="21" t="s">
        <v>20</v>
      </c>
      <c r="D30" s="22">
        <v>0</v>
      </c>
    </row>
    <row r="32" spans="1:4" x14ac:dyDescent="0.25">
      <c r="A32" t="s">
        <v>21</v>
      </c>
      <c r="B32" s="23"/>
    </row>
    <row r="33" spans="1:4" ht="7.5" customHeight="1" x14ac:dyDescent="0.25"/>
    <row r="34" spans="1:4" x14ac:dyDescent="0.25">
      <c r="A34" s="24">
        <v>1</v>
      </c>
      <c r="B34" s="24"/>
      <c r="C34" s="24"/>
      <c r="D34" s="24"/>
    </row>
    <row r="36" spans="1:4" x14ac:dyDescent="0.25">
      <c r="A36" s="6" t="s">
        <v>22</v>
      </c>
      <c r="B36" s="6"/>
      <c r="C36" s="6"/>
      <c r="D36" s="6"/>
    </row>
    <row r="37" spans="1:4" ht="2.25" customHeight="1" x14ac:dyDescent="0.25"/>
    <row r="38" spans="1:4" x14ac:dyDescent="0.25">
      <c r="A38" s="24">
        <v>0.03</v>
      </c>
      <c r="B38" s="24"/>
      <c r="C38" s="24"/>
      <c r="D38" s="24"/>
    </row>
    <row r="39" spans="1:4" ht="9" customHeight="1" x14ac:dyDescent="0.25"/>
    <row r="40" spans="1:4" x14ac:dyDescent="0.25">
      <c r="A40" t="s">
        <v>23</v>
      </c>
    </row>
    <row r="41" spans="1:4" ht="17.25" customHeight="1" x14ac:dyDescent="0.25"/>
    <row r="42" spans="1:4" ht="252" customHeight="1" x14ac:dyDescent="0.25">
      <c r="A42" s="25" t="s">
        <v>24</v>
      </c>
      <c r="B42" s="25"/>
      <c r="C42" s="25"/>
      <c r="D42" s="25"/>
    </row>
  </sheetData>
  <mergeCells count="14">
    <mergeCell ref="A38:D38"/>
    <mergeCell ref="A42:D42"/>
    <mergeCell ref="A9:D9"/>
    <mergeCell ref="A11:D11"/>
    <mergeCell ref="A15:D15"/>
    <mergeCell ref="A19:D19"/>
    <mergeCell ref="A34:D34"/>
    <mergeCell ref="A36:D36"/>
    <mergeCell ref="A1:D1"/>
    <mergeCell ref="A3:D3"/>
    <mergeCell ref="A4:D4"/>
    <mergeCell ref="A6:D6"/>
    <mergeCell ref="A7:D7"/>
    <mergeCell ref="A8:D8"/>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4EA6-9B1E-453D-B810-498BF24DE952}">
  <dimension ref="A1:D42"/>
  <sheetViews>
    <sheetView view="pageBreakPreview" zoomScale="93" zoomScaleNormal="93" zoomScaleSheetLayoutView="93" workbookViewId="0">
      <selection activeCell="A34" sqref="A34:D34"/>
    </sheetView>
  </sheetViews>
  <sheetFormatPr defaultRowHeight="15" x14ac:dyDescent="0.25"/>
  <cols>
    <col min="1" max="1" width="30.5703125" customWidth="1"/>
    <col min="2" max="4" width="18.7109375" customWidth="1"/>
    <col min="257" max="257" width="30.5703125" customWidth="1"/>
    <col min="258" max="260" width="18.7109375" customWidth="1"/>
    <col min="513" max="513" width="30.5703125" customWidth="1"/>
    <col min="514" max="516" width="18.7109375" customWidth="1"/>
    <col min="769" max="769" width="30.5703125" customWidth="1"/>
    <col min="770" max="772" width="18.7109375" customWidth="1"/>
    <col min="1025" max="1025" width="30.5703125" customWidth="1"/>
    <col min="1026" max="1028" width="18.7109375" customWidth="1"/>
    <col min="1281" max="1281" width="30.5703125" customWidth="1"/>
    <col min="1282" max="1284" width="18.7109375" customWidth="1"/>
    <col min="1537" max="1537" width="30.5703125" customWidth="1"/>
    <col min="1538" max="1540" width="18.7109375" customWidth="1"/>
    <col min="1793" max="1793" width="30.5703125" customWidth="1"/>
    <col min="1794" max="1796" width="18.7109375" customWidth="1"/>
    <col min="2049" max="2049" width="30.5703125" customWidth="1"/>
    <col min="2050" max="2052" width="18.7109375" customWidth="1"/>
    <col min="2305" max="2305" width="30.5703125" customWidth="1"/>
    <col min="2306" max="2308" width="18.7109375" customWidth="1"/>
    <col min="2561" max="2561" width="30.5703125" customWidth="1"/>
    <col min="2562" max="2564" width="18.7109375" customWidth="1"/>
    <col min="2817" max="2817" width="30.5703125" customWidth="1"/>
    <col min="2818" max="2820" width="18.7109375" customWidth="1"/>
    <col min="3073" max="3073" width="30.5703125" customWidth="1"/>
    <col min="3074" max="3076" width="18.7109375" customWidth="1"/>
    <col min="3329" max="3329" width="30.5703125" customWidth="1"/>
    <col min="3330" max="3332" width="18.7109375" customWidth="1"/>
    <col min="3585" max="3585" width="30.5703125" customWidth="1"/>
    <col min="3586" max="3588" width="18.7109375" customWidth="1"/>
    <col min="3841" max="3841" width="30.5703125" customWidth="1"/>
    <col min="3842" max="3844" width="18.7109375" customWidth="1"/>
    <col min="4097" max="4097" width="30.5703125" customWidth="1"/>
    <col min="4098" max="4100" width="18.7109375" customWidth="1"/>
    <col min="4353" max="4353" width="30.5703125" customWidth="1"/>
    <col min="4354" max="4356" width="18.7109375" customWidth="1"/>
    <col min="4609" max="4609" width="30.5703125" customWidth="1"/>
    <col min="4610" max="4612" width="18.7109375" customWidth="1"/>
    <col min="4865" max="4865" width="30.5703125" customWidth="1"/>
    <col min="4866" max="4868" width="18.7109375" customWidth="1"/>
    <col min="5121" max="5121" width="30.5703125" customWidth="1"/>
    <col min="5122" max="5124" width="18.7109375" customWidth="1"/>
    <col min="5377" max="5377" width="30.5703125" customWidth="1"/>
    <col min="5378" max="5380" width="18.7109375" customWidth="1"/>
    <col min="5633" max="5633" width="30.5703125" customWidth="1"/>
    <col min="5634" max="5636" width="18.7109375" customWidth="1"/>
    <col min="5889" max="5889" width="30.5703125" customWidth="1"/>
    <col min="5890" max="5892" width="18.7109375" customWidth="1"/>
    <col min="6145" max="6145" width="30.5703125" customWidth="1"/>
    <col min="6146" max="6148" width="18.7109375" customWidth="1"/>
    <col min="6401" max="6401" width="30.5703125" customWidth="1"/>
    <col min="6402" max="6404" width="18.7109375" customWidth="1"/>
    <col min="6657" max="6657" width="30.5703125" customWidth="1"/>
    <col min="6658" max="6660" width="18.7109375" customWidth="1"/>
    <col min="6913" max="6913" width="30.5703125" customWidth="1"/>
    <col min="6914" max="6916" width="18.7109375" customWidth="1"/>
    <col min="7169" max="7169" width="30.5703125" customWidth="1"/>
    <col min="7170" max="7172" width="18.7109375" customWidth="1"/>
    <col min="7425" max="7425" width="30.5703125" customWidth="1"/>
    <col min="7426" max="7428" width="18.7109375" customWidth="1"/>
    <col min="7681" max="7681" width="30.5703125" customWidth="1"/>
    <col min="7682" max="7684" width="18.7109375" customWidth="1"/>
    <col min="7937" max="7937" width="30.5703125" customWidth="1"/>
    <col min="7938" max="7940" width="18.7109375" customWidth="1"/>
    <col min="8193" max="8193" width="30.5703125" customWidth="1"/>
    <col min="8194" max="8196" width="18.7109375" customWidth="1"/>
    <col min="8449" max="8449" width="30.5703125" customWidth="1"/>
    <col min="8450" max="8452" width="18.7109375" customWidth="1"/>
    <col min="8705" max="8705" width="30.5703125" customWidth="1"/>
    <col min="8706" max="8708" width="18.7109375" customWidth="1"/>
    <col min="8961" max="8961" width="30.5703125" customWidth="1"/>
    <col min="8962" max="8964" width="18.7109375" customWidth="1"/>
    <col min="9217" max="9217" width="30.5703125" customWidth="1"/>
    <col min="9218" max="9220" width="18.7109375" customWidth="1"/>
    <col min="9473" max="9473" width="30.5703125" customWidth="1"/>
    <col min="9474" max="9476" width="18.7109375" customWidth="1"/>
    <col min="9729" max="9729" width="30.5703125" customWidth="1"/>
    <col min="9730" max="9732" width="18.7109375" customWidth="1"/>
    <col min="9985" max="9985" width="30.5703125" customWidth="1"/>
    <col min="9986" max="9988" width="18.7109375" customWidth="1"/>
    <col min="10241" max="10241" width="30.5703125" customWidth="1"/>
    <col min="10242" max="10244" width="18.7109375" customWidth="1"/>
    <col min="10497" max="10497" width="30.5703125" customWidth="1"/>
    <col min="10498" max="10500" width="18.7109375" customWidth="1"/>
    <col min="10753" max="10753" width="30.5703125" customWidth="1"/>
    <col min="10754" max="10756" width="18.7109375" customWidth="1"/>
    <col min="11009" max="11009" width="30.5703125" customWidth="1"/>
    <col min="11010" max="11012" width="18.7109375" customWidth="1"/>
    <col min="11265" max="11265" width="30.5703125" customWidth="1"/>
    <col min="11266" max="11268" width="18.7109375" customWidth="1"/>
    <col min="11521" max="11521" width="30.5703125" customWidth="1"/>
    <col min="11522" max="11524" width="18.7109375" customWidth="1"/>
    <col min="11777" max="11777" width="30.5703125" customWidth="1"/>
    <col min="11778" max="11780" width="18.7109375" customWidth="1"/>
    <col min="12033" max="12033" width="30.5703125" customWidth="1"/>
    <col min="12034" max="12036" width="18.7109375" customWidth="1"/>
    <col min="12289" max="12289" width="30.5703125" customWidth="1"/>
    <col min="12290" max="12292" width="18.7109375" customWidth="1"/>
    <col min="12545" max="12545" width="30.5703125" customWidth="1"/>
    <col min="12546" max="12548" width="18.7109375" customWidth="1"/>
    <col min="12801" max="12801" width="30.5703125" customWidth="1"/>
    <col min="12802" max="12804" width="18.7109375" customWidth="1"/>
    <col min="13057" max="13057" width="30.5703125" customWidth="1"/>
    <col min="13058" max="13060" width="18.7109375" customWidth="1"/>
    <col min="13313" max="13313" width="30.5703125" customWidth="1"/>
    <col min="13314" max="13316" width="18.7109375" customWidth="1"/>
    <col min="13569" max="13569" width="30.5703125" customWidth="1"/>
    <col min="13570" max="13572" width="18.7109375" customWidth="1"/>
    <col min="13825" max="13825" width="30.5703125" customWidth="1"/>
    <col min="13826" max="13828" width="18.7109375" customWidth="1"/>
    <col min="14081" max="14081" width="30.5703125" customWidth="1"/>
    <col min="14082" max="14084" width="18.7109375" customWidth="1"/>
    <col min="14337" max="14337" width="30.5703125" customWidth="1"/>
    <col min="14338" max="14340" width="18.7109375" customWidth="1"/>
    <col min="14593" max="14593" width="30.5703125" customWidth="1"/>
    <col min="14594" max="14596" width="18.7109375" customWidth="1"/>
    <col min="14849" max="14849" width="30.5703125" customWidth="1"/>
    <col min="14850" max="14852" width="18.7109375" customWidth="1"/>
    <col min="15105" max="15105" width="30.5703125" customWidth="1"/>
    <col min="15106" max="15108" width="18.7109375" customWidth="1"/>
    <col min="15361" max="15361" width="30.5703125" customWidth="1"/>
    <col min="15362" max="15364" width="18.7109375" customWidth="1"/>
    <col min="15617" max="15617" width="30.5703125" customWidth="1"/>
    <col min="15618" max="15620" width="18.7109375" customWidth="1"/>
    <col min="15873" max="15873" width="30.5703125" customWidth="1"/>
    <col min="15874" max="15876" width="18.7109375" customWidth="1"/>
    <col min="16129" max="16129" width="30.5703125" customWidth="1"/>
    <col min="16130" max="16132" width="18.7109375" customWidth="1"/>
  </cols>
  <sheetData>
    <row r="1" spans="1:4" x14ac:dyDescent="0.25">
      <c r="A1" s="1" t="s">
        <v>0</v>
      </c>
      <c r="B1" s="1"/>
      <c r="C1" s="1"/>
      <c r="D1" s="1"/>
    </row>
    <row r="3" spans="1:4" s="3" customFormat="1" ht="19.5" customHeight="1" x14ac:dyDescent="0.25">
      <c r="A3" s="2" t="s">
        <v>1</v>
      </c>
      <c r="B3" s="2"/>
      <c r="C3" s="2"/>
      <c r="D3" s="2"/>
    </row>
    <row r="4" spans="1:4" ht="37.5" customHeight="1" x14ac:dyDescent="0.25">
      <c r="A4" s="26" t="s">
        <v>2</v>
      </c>
      <c r="B4" s="27"/>
      <c r="C4" s="27"/>
      <c r="D4" s="28"/>
    </row>
    <row r="6" spans="1:4" x14ac:dyDescent="0.25">
      <c r="A6" s="6" t="s">
        <v>3</v>
      </c>
      <c r="B6" s="6"/>
      <c r="C6" s="6"/>
      <c r="D6" s="6"/>
    </row>
    <row r="7" spans="1:4" x14ac:dyDescent="0.25">
      <c r="A7" s="29"/>
      <c r="B7" s="30"/>
      <c r="C7" s="30"/>
      <c r="D7" s="30"/>
    </row>
    <row r="8" spans="1:4" ht="46.5" customHeight="1" x14ac:dyDescent="0.25">
      <c r="A8" s="31" t="s">
        <v>25</v>
      </c>
      <c r="B8" s="32"/>
      <c r="C8" s="32"/>
      <c r="D8" s="33"/>
    </row>
    <row r="9" spans="1:4" x14ac:dyDescent="0.25">
      <c r="A9" s="10" t="s">
        <v>5</v>
      </c>
      <c r="B9" s="10"/>
      <c r="C9" s="10"/>
      <c r="D9" s="10"/>
    </row>
    <row r="10" spans="1:4" ht="12" customHeight="1" x14ac:dyDescent="0.25"/>
    <row r="11" spans="1:4" x14ac:dyDescent="0.25">
      <c r="A11" s="34">
        <v>240000</v>
      </c>
      <c r="B11" s="35"/>
      <c r="C11" s="35"/>
      <c r="D11" s="36"/>
    </row>
    <row r="12" spans="1:4" ht="27" customHeight="1" x14ac:dyDescent="0.25"/>
    <row r="13" spans="1:4" x14ac:dyDescent="0.25">
      <c r="A13" t="s">
        <v>6</v>
      </c>
    </row>
    <row r="14" spans="1:4" ht="7.5" customHeight="1" x14ac:dyDescent="0.25"/>
    <row r="15" spans="1:4" x14ac:dyDescent="0.25">
      <c r="A15" s="34">
        <v>5000</v>
      </c>
      <c r="B15" s="35"/>
      <c r="C15" s="35"/>
      <c r="D15" s="36"/>
    </row>
    <row r="16" spans="1:4" ht="10.5" customHeight="1" x14ac:dyDescent="0.25">
      <c r="A16" s="37"/>
    </row>
    <row r="17" spans="1:4" x14ac:dyDescent="0.25">
      <c r="A17" t="s">
        <v>7</v>
      </c>
    </row>
    <row r="19" spans="1:4" x14ac:dyDescent="0.25">
      <c r="A19" s="34">
        <v>0</v>
      </c>
      <c r="B19" s="35"/>
      <c r="C19" s="35"/>
      <c r="D19" s="36"/>
    </row>
    <row r="20" spans="1:4" ht="9.75" customHeight="1" x14ac:dyDescent="0.25"/>
    <row r="21" spans="1:4" x14ac:dyDescent="0.25">
      <c r="A21" t="s">
        <v>8</v>
      </c>
    </row>
    <row r="22" spans="1:4" ht="8.25" customHeight="1" x14ac:dyDescent="0.25"/>
    <row r="23" spans="1:4" ht="33" customHeight="1" x14ac:dyDescent="0.25">
      <c r="A23" s="38" t="s">
        <v>9</v>
      </c>
      <c r="B23" s="38" t="s">
        <v>10</v>
      </c>
      <c r="C23" s="38" t="s">
        <v>11</v>
      </c>
      <c r="D23" s="38" t="s">
        <v>12</v>
      </c>
    </row>
    <row r="24" spans="1:4" ht="19.149999999999999" hidden="1" customHeight="1" x14ac:dyDescent="0.25">
      <c r="A24" s="39" t="s">
        <v>13</v>
      </c>
      <c r="B24" s="40" t="s">
        <v>14</v>
      </c>
      <c r="C24" s="40" t="s">
        <v>14</v>
      </c>
      <c r="D24" s="40"/>
    </row>
    <row r="25" spans="1:4" x14ac:dyDescent="0.25">
      <c r="A25" s="39" t="s">
        <v>15</v>
      </c>
      <c r="B25" s="40">
        <v>5000</v>
      </c>
      <c r="C25" s="40">
        <v>0</v>
      </c>
      <c r="D25" s="40">
        <f>B25-C25</f>
        <v>5000</v>
      </c>
    </row>
    <row r="26" spans="1:4" ht="16.5" hidden="1" customHeight="1" x14ac:dyDescent="0.25">
      <c r="A26" s="39" t="s">
        <v>16</v>
      </c>
      <c r="B26" s="40"/>
      <c r="C26" s="40"/>
      <c r="D26" s="40">
        <f t="shared" ref="D26:D28" si="0">B26-C26</f>
        <v>0</v>
      </c>
    </row>
    <row r="27" spans="1:4" ht="17.25" hidden="1" customHeight="1" x14ac:dyDescent="0.25">
      <c r="A27" s="39" t="s">
        <v>17</v>
      </c>
      <c r="B27" s="40"/>
      <c r="C27" s="40"/>
      <c r="D27" s="40">
        <f t="shared" si="0"/>
        <v>0</v>
      </c>
    </row>
    <row r="28" spans="1:4" ht="15.75" hidden="1" customHeight="1" x14ac:dyDescent="0.25">
      <c r="A28" s="39" t="s">
        <v>16</v>
      </c>
      <c r="B28" s="40"/>
      <c r="C28" s="40"/>
      <c r="D28" s="40">
        <f t="shared" si="0"/>
        <v>0</v>
      </c>
    </row>
    <row r="29" spans="1:4" ht="21.75" hidden="1" customHeight="1" x14ac:dyDescent="0.25">
      <c r="A29" s="41" t="s">
        <v>18</v>
      </c>
      <c r="B29" s="40"/>
      <c r="C29" s="40"/>
      <c r="D29" s="40">
        <f>B29-C29</f>
        <v>0</v>
      </c>
    </row>
    <row r="30" spans="1:4" ht="19.149999999999999" customHeight="1" x14ac:dyDescent="0.25">
      <c r="A30" s="42" t="s">
        <v>19</v>
      </c>
      <c r="B30" s="43" t="s">
        <v>26</v>
      </c>
      <c r="C30" s="43" t="s">
        <v>27</v>
      </c>
      <c r="D30" s="43"/>
    </row>
    <row r="32" spans="1:4" x14ac:dyDescent="0.25">
      <c r="A32" t="s">
        <v>21</v>
      </c>
      <c r="B32" s="23"/>
    </row>
    <row r="33" spans="1:4" ht="7.5" customHeight="1" x14ac:dyDescent="0.25"/>
    <row r="34" spans="1:4" x14ac:dyDescent="0.25">
      <c r="A34" s="44">
        <v>0</v>
      </c>
      <c r="B34" s="45"/>
      <c r="C34" s="45"/>
      <c r="D34" s="46"/>
    </row>
    <row r="36" spans="1:4" x14ac:dyDescent="0.25">
      <c r="A36" s="6" t="s">
        <v>22</v>
      </c>
      <c r="B36" s="6"/>
      <c r="C36" s="6"/>
      <c r="D36" s="6"/>
    </row>
    <row r="37" spans="1:4" ht="2.25" customHeight="1" x14ac:dyDescent="0.25"/>
    <row r="38" spans="1:4" x14ac:dyDescent="0.25">
      <c r="A38" s="44">
        <v>0</v>
      </c>
      <c r="B38" s="45"/>
      <c r="C38" s="45"/>
      <c r="D38" s="46"/>
    </row>
    <row r="39" spans="1:4" ht="9" customHeight="1" x14ac:dyDescent="0.25"/>
    <row r="40" spans="1:4" x14ac:dyDescent="0.25">
      <c r="A40" t="s">
        <v>23</v>
      </c>
    </row>
    <row r="41" spans="1:4" ht="17.25" customHeight="1" x14ac:dyDescent="0.25"/>
    <row r="42" spans="1:4" ht="88.5" customHeight="1" x14ac:dyDescent="0.25">
      <c r="A42" s="47" t="s">
        <v>28</v>
      </c>
      <c r="B42" s="48"/>
      <c r="C42" s="48"/>
      <c r="D42" s="49"/>
    </row>
  </sheetData>
  <mergeCells count="14">
    <mergeCell ref="A38:D38"/>
    <mergeCell ref="A42:D42"/>
    <mergeCell ref="A9:D9"/>
    <mergeCell ref="A11:D11"/>
    <mergeCell ref="A15:D15"/>
    <mergeCell ref="A19:D19"/>
    <mergeCell ref="A34:D34"/>
    <mergeCell ref="A36:D36"/>
    <mergeCell ref="A1:D1"/>
    <mergeCell ref="A3:D3"/>
    <mergeCell ref="A4:D4"/>
    <mergeCell ref="A6:D6"/>
    <mergeCell ref="A7:D7"/>
    <mergeCell ref="A8:D8"/>
  </mergeCell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B4-FB7A-4A29-8B14-7FF4FB731751}">
  <dimension ref="A1:D40"/>
  <sheetViews>
    <sheetView tabSelected="1" topLeftCell="A7" zoomScale="93" zoomScaleNormal="93" zoomScaleSheetLayoutView="93" workbookViewId="0">
      <selection activeCell="A39" sqref="A39:D39"/>
    </sheetView>
  </sheetViews>
  <sheetFormatPr defaultRowHeight="15" x14ac:dyDescent="0.25"/>
  <cols>
    <col min="1" max="1" width="30.5703125" style="61" customWidth="1"/>
    <col min="2" max="4" width="18.7109375" style="61" customWidth="1"/>
    <col min="257" max="257" width="30.5703125" customWidth="1"/>
    <col min="258" max="260" width="18.7109375" customWidth="1"/>
    <col min="513" max="513" width="30.5703125" customWidth="1"/>
    <col min="514" max="516" width="18.7109375" customWidth="1"/>
    <col min="769" max="769" width="30.5703125" customWidth="1"/>
    <col min="770" max="772" width="18.7109375" customWidth="1"/>
    <col min="1025" max="1025" width="30.5703125" customWidth="1"/>
    <col min="1026" max="1028" width="18.7109375" customWidth="1"/>
    <col min="1281" max="1281" width="30.5703125" customWidth="1"/>
    <col min="1282" max="1284" width="18.7109375" customWidth="1"/>
    <col min="1537" max="1537" width="30.5703125" customWidth="1"/>
    <col min="1538" max="1540" width="18.7109375" customWidth="1"/>
    <col min="1793" max="1793" width="30.5703125" customWidth="1"/>
    <col min="1794" max="1796" width="18.7109375" customWidth="1"/>
    <col min="2049" max="2049" width="30.5703125" customWidth="1"/>
    <col min="2050" max="2052" width="18.7109375" customWidth="1"/>
    <col min="2305" max="2305" width="30.5703125" customWidth="1"/>
    <col min="2306" max="2308" width="18.7109375" customWidth="1"/>
    <col min="2561" max="2561" width="30.5703125" customWidth="1"/>
    <col min="2562" max="2564" width="18.7109375" customWidth="1"/>
    <col min="2817" max="2817" width="30.5703125" customWidth="1"/>
    <col min="2818" max="2820" width="18.7109375" customWidth="1"/>
    <col min="3073" max="3073" width="30.5703125" customWidth="1"/>
    <col min="3074" max="3076" width="18.7109375" customWidth="1"/>
    <col min="3329" max="3329" width="30.5703125" customWidth="1"/>
    <col min="3330" max="3332" width="18.7109375" customWidth="1"/>
    <col min="3585" max="3585" width="30.5703125" customWidth="1"/>
    <col min="3586" max="3588" width="18.7109375" customWidth="1"/>
    <col min="3841" max="3841" width="30.5703125" customWidth="1"/>
    <col min="3842" max="3844" width="18.7109375" customWidth="1"/>
    <col min="4097" max="4097" width="30.5703125" customWidth="1"/>
    <col min="4098" max="4100" width="18.7109375" customWidth="1"/>
    <col min="4353" max="4353" width="30.5703125" customWidth="1"/>
    <col min="4354" max="4356" width="18.7109375" customWidth="1"/>
    <col min="4609" max="4609" width="30.5703125" customWidth="1"/>
    <col min="4610" max="4612" width="18.7109375" customWidth="1"/>
    <col min="4865" max="4865" width="30.5703125" customWidth="1"/>
    <col min="4866" max="4868" width="18.7109375" customWidth="1"/>
    <col min="5121" max="5121" width="30.5703125" customWidth="1"/>
    <col min="5122" max="5124" width="18.7109375" customWidth="1"/>
    <col min="5377" max="5377" width="30.5703125" customWidth="1"/>
    <col min="5378" max="5380" width="18.7109375" customWidth="1"/>
    <col min="5633" max="5633" width="30.5703125" customWidth="1"/>
    <col min="5634" max="5636" width="18.7109375" customWidth="1"/>
    <col min="5889" max="5889" width="30.5703125" customWidth="1"/>
    <col min="5890" max="5892" width="18.7109375" customWidth="1"/>
    <col min="6145" max="6145" width="30.5703125" customWidth="1"/>
    <col min="6146" max="6148" width="18.7109375" customWidth="1"/>
    <col min="6401" max="6401" width="30.5703125" customWidth="1"/>
    <col min="6402" max="6404" width="18.7109375" customWidth="1"/>
    <col min="6657" max="6657" width="30.5703125" customWidth="1"/>
    <col min="6658" max="6660" width="18.7109375" customWidth="1"/>
    <col min="6913" max="6913" width="30.5703125" customWidth="1"/>
    <col min="6914" max="6916" width="18.7109375" customWidth="1"/>
    <col min="7169" max="7169" width="30.5703125" customWidth="1"/>
    <col min="7170" max="7172" width="18.7109375" customWidth="1"/>
    <col min="7425" max="7425" width="30.5703125" customWidth="1"/>
    <col min="7426" max="7428" width="18.7109375" customWidth="1"/>
    <col min="7681" max="7681" width="30.5703125" customWidth="1"/>
    <col min="7682" max="7684" width="18.7109375" customWidth="1"/>
    <col min="7937" max="7937" width="30.5703125" customWidth="1"/>
    <col min="7938" max="7940" width="18.7109375" customWidth="1"/>
    <col min="8193" max="8193" width="30.5703125" customWidth="1"/>
    <col min="8194" max="8196" width="18.7109375" customWidth="1"/>
    <col min="8449" max="8449" width="30.5703125" customWidth="1"/>
    <col min="8450" max="8452" width="18.7109375" customWidth="1"/>
    <col min="8705" max="8705" width="30.5703125" customWidth="1"/>
    <col min="8706" max="8708" width="18.7109375" customWidth="1"/>
    <col min="8961" max="8961" width="30.5703125" customWidth="1"/>
    <col min="8962" max="8964" width="18.7109375" customWidth="1"/>
    <col min="9217" max="9217" width="30.5703125" customWidth="1"/>
    <col min="9218" max="9220" width="18.7109375" customWidth="1"/>
    <col min="9473" max="9473" width="30.5703125" customWidth="1"/>
    <col min="9474" max="9476" width="18.7109375" customWidth="1"/>
    <col min="9729" max="9729" width="30.5703125" customWidth="1"/>
    <col min="9730" max="9732" width="18.7109375" customWidth="1"/>
    <col min="9985" max="9985" width="30.5703125" customWidth="1"/>
    <col min="9986" max="9988" width="18.7109375" customWidth="1"/>
    <col min="10241" max="10241" width="30.5703125" customWidth="1"/>
    <col min="10242" max="10244" width="18.7109375" customWidth="1"/>
    <col min="10497" max="10497" width="30.5703125" customWidth="1"/>
    <col min="10498" max="10500" width="18.7109375" customWidth="1"/>
    <col min="10753" max="10753" width="30.5703125" customWidth="1"/>
    <col min="10754" max="10756" width="18.7109375" customWidth="1"/>
    <col min="11009" max="11009" width="30.5703125" customWidth="1"/>
    <col min="11010" max="11012" width="18.7109375" customWidth="1"/>
    <col min="11265" max="11265" width="30.5703125" customWidth="1"/>
    <col min="11266" max="11268" width="18.7109375" customWidth="1"/>
    <col min="11521" max="11521" width="30.5703125" customWidth="1"/>
    <col min="11522" max="11524" width="18.7109375" customWidth="1"/>
    <col min="11777" max="11777" width="30.5703125" customWidth="1"/>
    <col min="11778" max="11780" width="18.7109375" customWidth="1"/>
    <col min="12033" max="12033" width="30.5703125" customWidth="1"/>
    <col min="12034" max="12036" width="18.7109375" customWidth="1"/>
    <col min="12289" max="12289" width="30.5703125" customWidth="1"/>
    <col min="12290" max="12292" width="18.7109375" customWidth="1"/>
    <col min="12545" max="12545" width="30.5703125" customWidth="1"/>
    <col min="12546" max="12548" width="18.7109375" customWidth="1"/>
    <col min="12801" max="12801" width="30.5703125" customWidth="1"/>
    <col min="12802" max="12804" width="18.7109375" customWidth="1"/>
    <col min="13057" max="13057" width="30.5703125" customWidth="1"/>
    <col min="13058" max="13060" width="18.7109375" customWidth="1"/>
    <col min="13313" max="13313" width="30.5703125" customWidth="1"/>
    <col min="13314" max="13316" width="18.7109375" customWidth="1"/>
    <col min="13569" max="13569" width="30.5703125" customWidth="1"/>
    <col min="13570" max="13572" width="18.7109375" customWidth="1"/>
    <col min="13825" max="13825" width="30.5703125" customWidth="1"/>
    <col min="13826" max="13828" width="18.7109375" customWidth="1"/>
    <col min="14081" max="14081" width="30.5703125" customWidth="1"/>
    <col min="14082" max="14084" width="18.7109375" customWidth="1"/>
    <col min="14337" max="14337" width="30.5703125" customWidth="1"/>
    <col min="14338" max="14340" width="18.7109375" customWidth="1"/>
    <col min="14593" max="14593" width="30.5703125" customWidth="1"/>
    <col min="14594" max="14596" width="18.7109375" customWidth="1"/>
    <col min="14849" max="14849" width="30.5703125" customWidth="1"/>
    <col min="14850" max="14852" width="18.7109375" customWidth="1"/>
    <col min="15105" max="15105" width="30.5703125" customWidth="1"/>
    <col min="15106" max="15108" width="18.7109375" customWidth="1"/>
    <col min="15361" max="15361" width="30.5703125" customWidth="1"/>
    <col min="15362" max="15364" width="18.7109375" customWidth="1"/>
    <col min="15617" max="15617" width="30.5703125" customWidth="1"/>
    <col min="15618" max="15620" width="18.7109375" customWidth="1"/>
    <col min="15873" max="15873" width="30.5703125" customWidth="1"/>
    <col min="15874" max="15876" width="18.7109375" customWidth="1"/>
    <col min="16129" max="16129" width="30.5703125" customWidth="1"/>
    <col min="16130" max="16132" width="18.7109375" customWidth="1"/>
  </cols>
  <sheetData>
    <row r="1" spans="1:4" x14ac:dyDescent="0.25">
      <c r="A1" s="52" t="s">
        <v>0</v>
      </c>
      <c r="B1" s="52"/>
      <c r="C1" s="52"/>
      <c r="D1" s="52"/>
    </row>
    <row r="2" spans="1:4" s="3" customFormat="1" ht="19.5" customHeight="1" x14ac:dyDescent="0.25">
      <c r="A2" s="53" t="s">
        <v>1</v>
      </c>
      <c r="B2" s="53"/>
      <c r="C2" s="53"/>
      <c r="D2" s="53"/>
    </row>
    <row r="3" spans="1:4" ht="21" customHeight="1" x14ac:dyDescent="0.25">
      <c r="A3" s="54" t="s">
        <v>36</v>
      </c>
      <c r="B3" s="55"/>
      <c r="C3" s="55"/>
      <c r="D3" s="56"/>
    </row>
    <row r="5" spans="1:4" x14ac:dyDescent="0.25">
      <c r="A5" s="57" t="s">
        <v>3</v>
      </c>
      <c r="B5" s="57"/>
      <c r="C5" s="57"/>
      <c r="D5" s="57"/>
    </row>
    <row r="6" spans="1:4" x14ac:dyDescent="0.25">
      <c r="A6" s="58"/>
      <c r="B6" s="59"/>
      <c r="C6" s="59"/>
      <c r="D6" s="59"/>
    </row>
    <row r="7" spans="1:4" x14ac:dyDescent="0.25">
      <c r="A7" s="60" t="s">
        <v>5</v>
      </c>
      <c r="B7" s="60"/>
      <c r="C7" s="60"/>
      <c r="D7" s="60"/>
    </row>
    <row r="8" spans="1:4" ht="4.5" customHeight="1" x14ac:dyDescent="0.25"/>
    <row r="9" spans="1:4" x14ac:dyDescent="0.25">
      <c r="A9" s="62">
        <v>350000</v>
      </c>
      <c r="B9" s="62"/>
      <c r="C9" s="62"/>
      <c r="D9" s="62"/>
    </row>
    <row r="10" spans="1:4" ht="9" customHeight="1" x14ac:dyDescent="0.25"/>
    <row r="11" spans="1:4" x14ac:dyDescent="0.25">
      <c r="A11" s="61" t="s">
        <v>6</v>
      </c>
    </row>
    <row r="12" spans="1:4" ht="7.5" customHeight="1" x14ac:dyDescent="0.25"/>
    <row r="13" spans="1:4" x14ac:dyDescent="0.25">
      <c r="A13" s="62">
        <v>60000</v>
      </c>
      <c r="B13" s="62"/>
      <c r="C13" s="62"/>
      <c r="D13" s="62"/>
    </row>
    <row r="14" spans="1:4" x14ac:dyDescent="0.25">
      <c r="A14" s="61" t="s">
        <v>7</v>
      </c>
      <c r="D14" s="63">
        <v>17923</v>
      </c>
    </row>
    <row r="16" spans="1:4" x14ac:dyDescent="0.25">
      <c r="A16" s="64"/>
      <c r="B16" s="64"/>
      <c r="C16" s="64"/>
      <c r="D16" s="64"/>
    </row>
    <row r="17" spans="1:4" ht="9.75" customHeight="1" x14ac:dyDescent="0.25"/>
    <row r="18" spans="1:4" x14ac:dyDescent="0.25">
      <c r="A18" s="61" t="s">
        <v>8</v>
      </c>
    </row>
    <row r="19" spans="1:4" ht="18" customHeight="1" x14ac:dyDescent="0.25"/>
    <row r="20" spans="1:4" ht="33" customHeight="1" x14ac:dyDescent="0.25">
      <c r="A20" s="65" t="s">
        <v>9</v>
      </c>
      <c r="B20" s="65" t="s">
        <v>10</v>
      </c>
      <c r="C20" s="65" t="s">
        <v>11</v>
      </c>
      <c r="D20" s="65" t="s">
        <v>12</v>
      </c>
    </row>
    <row r="21" spans="1:4" ht="21.75" customHeight="1" x14ac:dyDescent="0.25">
      <c r="A21" s="66" t="s">
        <v>13</v>
      </c>
      <c r="B21" s="67">
        <v>4500</v>
      </c>
      <c r="C21" s="67">
        <v>4500</v>
      </c>
      <c r="D21" s="67"/>
    </row>
    <row r="22" spans="1:4" ht="29.25" customHeight="1" x14ac:dyDescent="0.25">
      <c r="A22" s="66" t="s">
        <v>15</v>
      </c>
      <c r="B22" s="67">
        <v>55500</v>
      </c>
      <c r="C22" s="67">
        <v>13423</v>
      </c>
      <c r="D22" s="67"/>
    </row>
    <row r="23" spans="1:4" ht="33.75" hidden="1" customHeight="1" x14ac:dyDescent="0.25">
      <c r="A23" s="66"/>
      <c r="B23" s="67"/>
      <c r="C23" s="67"/>
      <c r="D23" s="67"/>
    </row>
    <row r="24" spans="1:4" ht="21.75" hidden="1" customHeight="1" x14ac:dyDescent="0.25">
      <c r="A24" s="66"/>
      <c r="B24" s="67"/>
      <c r="C24" s="67"/>
      <c r="D24" s="67"/>
    </row>
    <row r="25" spans="1:4" ht="20.25" hidden="1" customHeight="1" x14ac:dyDescent="0.25">
      <c r="A25" s="66"/>
      <c r="B25" s="67"/>
      <c r="C25" s="67"/>
      <c r="D25" s="67"/>
    </row>
    <row r="26" spans="1:4" ht="21" hidden="1" customHeight="1" x14ac:dyDescent="0.25">
      <c r="A26" s="68"/>
      <c r="B26" s="67"/>
      <c r="C26" s="67"/>
      <c r="D26" s="67"/>
    </row>
    <row r="27" spans="1:4" ht="19.149999999999999" customHeight="1" x14ac:dyDescent="0.25">
      <c r="A27" s="69" t="s">
        <v>19</v>
      </c>
      <c r="B27" s="67">
        <f>SUM(B21:B26)</f>
        <v>60000</v>
      </c>
      <c r="C27" s="67">
        <f>SUM(C21:C26)</f>
        <v>17923</v>
      </c>
      <c r="D27" s="67"/>
    </row>
    <row r="29" spans="1:4" x14ac:dyDescent="0.25">
      <c r="A29" s="61" t="s">
        <v>21</v>
      </c>
      <c r="B29" s="70"/>
    </row>
    <row r="30" spans="1:4" ht="18.75" customHeight="1" x14ac:dyDescent="0.25"/>
    <row r="31" spans="1:4" x14ac:dyDescent="0.25">
      <c r="A31" s="71">
        <v>30</v>
      </c>
      <c r="B31" s="72"/>
      <c r="C31" s="72"/>
      <c r="D31" s="73"/>
    </row>
    <row r="33" spans="1:4" x14ac:dyDescent="0.25">
      <c r="A33" s="57" t="s">
        <v>22</v>
      </c>
      <c r="B33" s="57"/>
      <c r="C33" s="57"/>
      <c r="D33" s="57"/>
    </row>
    <row r="34" spans="1:4" ht="2.25" customHeight="1" x14ac:dyDescent="0.25"/>
    <row r="35" spans="1:4" x14ac:dyDescent="0.25">
      <c r="A35" s="71">
        <v>5</v>
      </c>
      <c r="B35" s="72"/>
      <c r="C35" s="72"/>
      <c r="D35" s="73"/>
    </row>
    <row r="36" spans="1:4" ht="9" customHeight="1" x14ac:dyDescent="0.25"/>
    <row r="37" spans="1:4" x14ac:dyDescent="0.25">
      <c r="A37" s="61" t="s">
        <v>23</v>
      </c>
    </row>
    <row r="38" spans="1:4" ht="18.75" customHeight="1" x14ac:dyDescent="0.25"/>
    <row r="39" spans="1:4" ht="111.75" customHeight="1" x14ac:dyDescent="0.25">
      <c r="A39" s="74" t="s">
        <v>37</v>
      </c>
      <c r="B39" s="75"/>
      <c r="C39" s="75"/>
      <c r="D39" s="76"/>
    </row>
    <row r="40" spans="1:4" ht="24" customHeight="1" x14ac:dyDescent="0.25">
      <c r="A40" s="74" t="s">
        <v>38</v>
      </c>
      <c r="B40" s="75"/>
      <c r="C40" s="75"/>
      <c r="D40" s="76"/>
    </row>
  </sheetData>
  <mergeCells count="14">
    <mergeCell ref="A39:D39"/>
    <mergeCell ref="A40:D40"/>
    <mergeCell ref="A9:D9"/>
    <mergeCell ref="A13:D13"/>
    <mergeCell ref="A16:D16"/>
    <mergeCell ref="A31:D31"/>
    <mergeCell ref="A33:D33"/>
    <mergeCell ref="A35:D35"/>
    <mergeCell ref="A1:D1"/>
    <mergeCell ref="A2:D2"/>
    <mergeCell ref="A3:D3"/>
    <mergeCell ref="A5:D5"/>
    <mergeCell ref="A6:D6"/>
    <mergeCell ref="A7:D7"/>
  </mergeCell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22BF-0433-4065-8780-1BB77204C015}">
  <dimension ref="A1:D34"/>
  <sheetViews>
    <sheetView view="pageBreakPreview" topLeftCell="A13" zoomScale="93" zoomScaleNormal="93" zoomScaleSheetLayoutView="93" workbookViewId="0">
      <selection activeCell="G21" sqref="G21"/>
    </sheetView>
  </sheetViews>
  <sheetFormatPr defaultRowHeight="15" x14ac:dyDescent="0.25"/>
  <cols>
    <col min="1" max="1" width="30.5703125" customWidth="1"/>
    <col min="2" max="2" width="21.42578125" customWidth="1"/>
    <col min="3" max="3" width="22.85546875" customWidth="1"/>
    <col min="4" max="4" width="22" customWidth="1"/>
    <col min="257" max="257" width="30.5703125" customWidth="1"/>
    <col min="258" max="260" width="18.7109375" customWidth="1"/>
    <col min="513" max="513" width="30.5703125" customWidth="1"/>
    <col min="514" max="516" width="18.7109375" customWidth="1"/>
    <col min="769" max="769" width="30.5703125" customWidth="1"/>
    <col min="770" max="772" width="18.7109375" customWidth="1"/>
    <col min="1025" max="1025" width="30.5703125" customWidth="1"/>
    <col min="1026" max="1028" width="18.7109375" customWidth="1"/>
    <col min="1281" max="1281" width="30.5703125" customWidth="1"/>
    <col min="1282" max="1284" width="18.7109375" customWidth="1"/>
    <col min="1537" max="1537" width="30.5703125" customWidth="1"/>
    <col min="1538" max="1540" width="18.7109375" customWidth="1"/>
    <col min="1793" max="1793" width="30.5703125" customWidth="1"/>
    <col min="1794" max="1796" width="18.7109375" customWidth="1"/>
    <col min="2049" max="2049" width="30.5703125" customWidth="1"/>
    <col min="2050" max="2052" width="18.7109375" customWidth="1"/>
    <col min="2305" max="2305" width="30.5703125" customWidth="1"/>
    <col min="2306" max="2308" width="18.7109375" customWidth="1"/>
    <col min="2561" max="2561" width="30.5703125" customWidth="1"/>
    <col min="2562" max="2564" width="18.7109375" customWidth="1"/>
    <col min="2817" max="2817" width="30.5703125" customWidth="1"/>
    <col min="2818" max="2820" width="18.7109375" customWidth="1"/>
    <col min="3073" max="3073" width="30.5703125" customWidth="1"/>
    <col min="3074" max="3076" width="18.7109375" customWidth="1"/>
    <col min="3329" max="3329" width="30.5703125" customWidth="1"/>
    <col min="3330" max="3332" width="18.7109375" customWidth="1"/>
    <col min="3585" max="3585" width="30.5703125" customWidth="1"/>
    <col min="3586" max="3588" width="18.7109375" customWidth="1"/>
    <col min="3841" max="3841" width="30.5703125" customWidth="1"/>
    <col min="3842" max="3844" width="18.7109375" customWidth="1"/>
    <col min="4097" max="4097" width="30.5703125" customWidth="1"/>
    <col min="4098" max="4100" width="18.7109375" customWidth="1"/>
    <col min="4353" max="4353" width="30.5703125" customWidth="1"/>
    <col min="4354" max="4356" width="18.7109375" customWidth="1"/>
    <col min="4609" max="4609" width="30.5703125" customWidth="1"/>
    <col min="4610" max="4612" width="18.7109375" customWidth="1"/>
    <col min="4865" max="4865" width="30.5703125" customWidth="1"/>
    <col min="4866" max="4868" width="18.7109375" customWidth="1"/>
    <col min="5121" max="5121" width="30.5703125" customWidth="1"/>
    <col min="5122" max="5124" width="18.7109375" customWidth="1"/>
    <col min="5377" max="5377" width="30.5703125" customWidth="1"/>
    <col min="5378" max="5380" width="18.7109375" customWidth="1"/>
    <col min="5633" max="5633" width="30.5703125" customWidth="1"/>
    <col min="5634" max="5636" width="18.7109375" customWidth="1"/>
    <col min="5889" max="5889" width="30.5703125" customWidth="1"/>
    <col min="5890" max="5892" width="18.7109375" customWidth="1"/>
    <col min="6145" max="6145" width="30.5703125" customWidth="1"/>
    <col min="6146" max="6148" width="18.7109375" customWidth="1"/>
    <col min="6401" max="6401" width="30.5703125" customWidth="1"/>
    <col min="6402" max="6404" width="18.7109375" customWidth="1"/>
    <col min="6657" max="6657" width="30.5703125" customWidth="1"/>
    <col min="6658" max="6660" width="18.7109375" customWidth="1"/>
    <col min="6913" max="6913" width="30.5703125" customWidth="1"/>
    <col min="6914" max="6916" width="18.7109375" customWidth="1"/>
    <col min="7169" max="7169" width="30.5703125" customWidth="1"/>
    <col min="7170" max="7172" width="18.7109375" customWidth="1"/>
    <col min="7425" max="7425" width="30.5703125" customWidth="1"/>
    <col min="7426" max="7428" width="18.7109375" customWidth="1"/>
    <col min="7681" max="7681" width="30.5703125" customWidth="1"/>
    <col min="7682" max="7684" width="18.7109375" customWidth="1"/>
    <col min="7937" max="7937" width="30.5703125" customWidth="1"/>
    <col min="7938" max="7940" width="18.7109375" customWidth="1"/>
    <col min="8193" max="8193" width="30.5703125" customWidth="1"/>
    <col min="8194" max="8196" width="18.7109375" customWidth="1"/>
    <col min="8449" max="8449" width="30.5703125" customWidth="1"/>
    <col min="8450" max="8452" width="18.7109375" customWidth="1"/>
    <col min="8705" max="8705" width="30.5703125" customWidth="1"/>
    <col min="8706" max="8708" width="18.7109375" customWidth="1"/>
    <col min="8961" max="8961" width="30.5703125" customWidth="1"/>
    <col min="8962" max="8964" width="18.7109375" customWidth="1"/>
    <col min="9217" max="9217" width="30.5703125" customWidth="1"/>
    <col min="9218" max="9220" width="18.7109375" customWidth="1"/>
    <col min="9473" max="9473" width="30.5703125" customWidth="1"/>
    <col min="9474" max="9476" width="18.7109375" customWidth="1"/>
    <col min="9729" max="9729" width="30.5703125" customWidth="1"/>
    <col min="9730" max="9732" width="18.7109375" customWidth="1"/>
    <col min="9985" max="9985" width="30.5703125" customWidth="1"/>
    <col min="9986" max="9988" width="18.7109375" customWidth="1"/>
    <col min="10241" max="10241" width="30.5703125" customWidth="1"/>
    <col min="10242" max="10244" width="18.7109375" customWidth="1"/>
    <col min="10497" max="10497" width="30.5703125" customWidth="1"/>
    <col min="10498" max="10500" width="18.7109375" customWidth="1"/>
    <col min="10753" max="10753" width="30.5703125" customWidth="1"/>
    <col min="10754" max="10756" width="18.7109375" customWidth="1"/>
    <col min="11009" max="11009" width="30.5703125" customWidth="1"/>
    <col min="11010" max="11012" width="18.7109375" customWidth="1"/>
    <col min="11265" max="11265" width="30.5703125" customWidth="1"/>
    <col min="11266" max="11268" width="18.7109375" customWidth="1"/>
    <col min="11521" max="11521" width="30.5703125" customWidth="1"/>
    <col min="11522" max="11524" width="18.7109375" customWidth="1"/>
    <col min="11777" max="11777" width="30.5703125" customWidth="1"/>
    <col min="11778" max="11780" width="18.7109375" customWidth="1"/>
    <col min="12033" max="12033" width="30.5703125" customWidth="1"/>
    <col min="12034" max="12036" width="18.7109375" customWidth="1"/>
    <col min="12289" max="12289" width="30.5703125" customWidth="1"/>
    <col min="12290" max="12292" width="18.7109375" customWidth="1"/>
    <col min="12545" max="12545" width="30.5703125" customWidth="1"/>
    <col min="12546" max="12548" width="18.7109375" customWidth="1"/>
    <col min="12801" max="12801" width="30.5703125" customWidth="1"/>
    <col min="12802" max="12804" width="18.7109375" customWidth="1"/>
    <col min="13057" max="13057" width="30.5703125" customWidth="1"/>
    <col min="13058" max="13060" width="18.7109375" customWidth="1"/>
    <col min="13313" max="13313" width="30.5703125" customWidth="1"/>
    <col min="13314" max="13316" width="18.7109375" customWidth="1"/>
    <col min="13569" max="13569" width="30.5703125" customWidth="1"/>
    <col min="13570" max="13572" width="18.7109375" customWidth="1"/>
    <col min="13825" max="13825" width="30.5703125" customWidth="1"/>
    <col min="13826" max="13828" width="18.7109375" customWidth="1"/>
    <col min="14081" max="14081" width="30.5703125" customWidth="1"/>
    <col min="14082" max="14084" width="18.7109375" customWidth="1"/>
    <col min="14337" max="14337" width="30.5703125" customWidth="1"/>
    <col min="14338" max="14340" width="18.7109375" customWidth="1"/>
    <col min="14593" max="14593" width="30.5703125" customWidth="1"/>
    <col min="14594" max="14596" width="18.7109375" customWidth="1"/>
    <col min="14849" max="14849" width="30.5703125" customWidth="1"/>
    <col min="14850" max="14852" width="18.7109375" customWidth="1"/>
    <col min="15105" max="15105" width="30.5703125" customWidth="1"/>
    <col min="15106" max="15108" width="18.7109375" customWidth="1"/>
    <col min="15361" max="15361" width="30.5703125" customWidth="1"/>
    <col min="15362" max="15364" width="18.7109375" customWidth="1"/>
    <col min="15617" max="15617" width="30.5703125" customWidth="1"/>
    <col min="15618" max="15620" width="18.7109375" customWidth="1"/>
    <col min="15873" max="15873" width="30.5703125" customWidth="1"/>
    <col min="15874" max="15876" width="18.7109375" customWidth="1"/>
    <col min="16129" max="16129" width="30.5703125" customWidth="1"/>
    <col min="16130" max="16132" width="18.7109375" customWidth="1"/>
  </cols>
  <sheetData>
    <row r="1" spans="1:4" x14ac:dyDescent="0.25">
      <c r="A1" s="1" t="s">
        <v>0</v>
      </c>
      <c r="B1" s="1"/>
      <c r="C1" s="1"/>
      <c r="D1" s="1"/>
    </row>
    <row r="3" spans="1:4" s="3" customFormat="1" ht="19.5" customHeight="1" x14ac:dyDescent="0.25">
      <c r="A3" s="2" t="s">
        <v>1</v>
      </c>
      <c r="B3" s="2"/>
      <c r="C3" s="2"/>
      <c r="D3" s="2"/>
    </row>
    <row r="4" spans="1:4" ht="23.25" customHeight="1" x14ac:dyDescent="0.25">
      <c r="A4" s="26" t="s">
        <v>29</v>
      </c>
      <c r="B4" s="27"/>
      <c r="C4" s="27"/>
      <c r="D4" s="28"/>
    </row>
    <row r="5" spans="1:4" x14ac:dyDescent="0.25">
      <c r="A5" s="6" t="s">
        <v>3</v>
      </c>
      <c r="B5" s="6"/>
      <c r="C5" s="6"/>
      <c r="D5" s="6"/>
    </row>
    <row r="6" spans="1:4" x14ac:dyDescent="0.25">
      <c r="A6" s="29"/>
      <c r="B6" s="30"/>
      <c r="C6" s="30"/>
      <c r="D6" s="30"/>
    </row>
    <row r="7" spans="1:4" x14ac:dyDescent="0.25">
      <c r="A7" s="10" t="s">
        <v>5</v>
      </c>
      <c r="B7" s="10"/>
      <c r="C7" s="10"/>
      <c r="D7" s="10"/>
    </row>
    <row r="8" spans="1:4" ht="12" customHeight="1" x14ac:dyDescent="0.25"/>
    <row r="9" spans="1:4" x14ac:dyDescent="0.25">
      <c r="A9" s="34">
        <v>380000</v>
      </c>
      <c r="B9" s="35"/>
      <c r="C9" s="35"/>
      <c r="D9" s="36"/>
    </row>
    <row r="10" spans="1:4" x14ac:dyDescent="0.25">
      <c r="A10" t="s">
        <v>6</v>
      </c>
    </row>
    <row r="11" spans="1:4" ht="7.5" customHeight="1" x14ac:dyDescent="0.25"/>
    <row r="12" spans="1:4" x14ac:dyDescent="0.25">
      <c r="A12" s="34">
        <v>30000</v>
      </c>
      <c r="B12" s="35"/>
      <c r="C12" s="35"/>
      <c r="D12" s="36"/>
    </row>
    <row r="13" spans="1:4" x14ac:dyDescent="0.25">
      <c r="A13" t="s">
        <v>7</v>
      </c>
    </row>
    <row r="14" spans="1:4" x14ac:dyDescent="0.25">
      <c r="A14" s="34">
        <v>27600</v>
      </c>
      <c r="B14" s="35"/>
      <c r="C14" s="35"/>
      <c r="D14" s="36"/>
    </row>
    <row r="15" spans="1:4" ht="9.75" customHeight="1" x14ac:dyDescent="0.25"/>
    <row r="16" spans="1:4" x14ac:dyDescent="0.25">
      <c r="A16" t="s">
        <v>8</v>
      </c>
    </row>
    <row r="17" spans="1:4" ht="8.25" customHeight="1" x14ac:dyDescent="0.25"/>
    <row r="18" spans="1:4" ht="33" customHeight="1" x14ac:dyDescent="0.25">
      <c r="A18" s="38" t="s">
        <v>9</v>
      </c>
      <c r="B18" s="38" t="s">
        <v>10</v>
      </c>
      <c r="C18" s="38" t="s">
        <v>11</v>
      </c>
      <c r="D18" s="38" t="s">
        <v>12</v>
      </c>
    </row>
    <row r="19" spans="1:4" ht="4.5" hidden="1" customHeight="1" x14ac:dyDescent="0.25">
      <c r="A19" s="39" t="s">
        <v>13</v>
      </c>
      <c r="B19" s="40"/>
      <c r="C19" s="40"/>
      <c r="D19" s="40"/>
    </row>
    <row r="20" spans="1:4" ht="25.5" customHeight="1" x14ac:dyDescent="0.25">
      <c r="A20" s="39" t="s">
        <v>15</v>
      </c>
      <c r="B20" s="50">
        <v>20000</v>
      </c>
      <c r="C20" s="50">
        <v>17600</v>
      </c>
      <c r="D20" s="50">
        <f>B20-C20</f>
        <v>2400</v>
      </c>
    </row>
    <row r="21" spans="1:4" ht="18" customHeight="1" x14ac:dyDescent="0.25">
      <c r="A21" s="39" t="s">
        <v>30</v>
      </c>
      <c r="B21" s="40">
        <v>10000</v>
      </c>
      <c r="C21" s="40">
        <v>10000</v>
      </c>
      <c r="D21" s="40">
        <f>B21-C21</f>
        <v>0</v>
      </c>
    </row>
    <row r="22" spans="1:4" ht="1.5" hidden="1" customHeight="1" x14ac:dyDescent="0.25">
      <c r="A22" s="39" t="s">
        <v>17</v>
      </c>
      <c r="B22" s="40"/>
      <c r="C22" s="40"/>
      <c r="D22" s="40">
        <f t="shared" ref="D22:D23" si="0">B22-C22</f>
        <v>0</v>
      </c>
    </row>
    <row r="23" spans="1:4" ht="27.75" hidden="1" customHeight="1" x14ac:dyDescent="0.25">
      <c r="A23" s="39" t="s">
        <v>16</v>
      </c>
      <c r="B23" s="40"/>
      <c r="C23" s="40"/>
      <c r="D23" s="40">
        <f t="shared" si="0"/>
        <v>0</v>
      </c>
    </row>
    <row r="24" spans="1:4" ht="1.5" hidden="1" customHeight="1" x14ac:dyDescent="0.25">
      <c r="A24" s="41" t="s">
        <v>18</v>
      </c>
      <c r="B24" s="40"/>
      <c r="C24" s="40"/>
      <c r="D24" s="40">
        <f>B24-C24</f>
        <v>0</v>
      </c>
    </row>
    <row r="25" spans="1:4" ht="19.149999999999999" customHeight="1" x14ac:dyDescent="0.25">
      <c r="A25" s="42" t="s">
        <v>19</v>
      </c>
      <c r="B25" s="43" t="s">
        <v>31</v>
      </c>
      <c r="C25" s="43" t="s">
        <v>32</v>
      </c>
      <c r="D25" s="51" t="s">
        <v>33</v>
      </c>
    </row>
    <row r="26" spans="1:4" x14ac:dyDescent="0.25">
      <c r="A26" t="s">
        <v>21</v>
      </c>
      <c r="B26" s="23"/>
    </row>
    <row r="27" spans="1:4" ht="7.5" customHeight="1" x14ac:dyDescent="0.25"/>
    <row r="28" spans="1:4" x14ac:dyDescent="0.25">
      <c r="A28" s="44">
        <v>0.92</v>
      </c>
      <c r="B28" s="45"/>
      <c r="C28" s="45"/>
      <c r="D28" s="46"/>
    </row>
    <row r="29" spans="1:4" x14ac:dyDescent="0.25">
      <c r="A29" s="6" t="s">
        <v>22</v>
      </c>
      <c r="B29" s="6"/>
      <c r="C29" s="6"/>
      <c r="D29" s="6"/>
    </row>
    <row r="30" spans="1:4" ht="2.25" customHeight="1" x14ac:dyDescent="0.25"/>
    <row r="31" spans="1:4" x14ac:dyDescent="0.25">
      <c r="A31" s="44" t="s">
        <v>34</v>
      </c>
      <c r="B31" s="45"/>
      <c r="C31" s="45"/>
      <c r="D31" s="46"/>
    </row>
    <row r="32" spans="1:4" ht="9" customHeight="1" x14ac:dyDescent="0.25"/>
    <row r="33" spans="1:4" x14ac:dyDescent="0.25">
      <c r="A33" t="s">
        <v>23</v>
      </c>
    </row>
    <row r="34" spans="1:4" ht="354" customHeight="1" x14ac:dyDescent="0.25">
      <c r="A34" s="47" t="s">
        <v>35</v>
      </c>
      <c r="B34" s="48"/>
      <c r="C34" s="48"/>
      <c r="D34" s="49"/>
    </row>
  </sheetData>
  <mergeCells count="13">
    <mergeCell ref="A34:D34"/>
    <mergeCell ref="A9:D9"/>
    <mergeCell ref="A12:D12"/>
    <mergeCell ref="A14:D14"/>
    <mergeCell ref="A28:D28"/>
    <mergeCell ref="A29:D29"/>
    <mergeCell ref="A31:D31"/>
    <mergeCell ref="A1:D1"/>
    <mergeCell ref="A3:D3"/>
    <mergeCell ref="A4:D4"/>
    <mergeCell ref="A5:D5"/>
    <mergeCell ref="A6:D6"/>
    <mergeCell ref="A7:D7"/>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05 14 01 01</vt:lpstr>
      <vt:lpstr>05 14 01 02</vt:lpstr>
      <vt:lpstr>05 14 03</vt:lpstr>
      <vt:lpstr>05 14 08</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2023-04-10T08:17:51Z</dcterms:modified>
</cp:coreProperties>
</file>