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0640" windowHeight="9975"/>
  </bookViews>
  <sheets>
    <sheet name="ხელფასები" sheetId="8" r:id="rId1"/>
  </sheets>
  <definedNames>
    <definedName name="AS2DocOpenMode" hidden="1">"AS2DocumentEdit"</definedName>
  </definedNames>
  <calcPr calcId="124519"/>
</workbook>
</file>

<file path=xl/calcChain.xml><?xml version="1.0" encoding="utf-8"?>
<calcChain xmlns="http://schemas.openxmlformats.org/spreadsheetml/2006/main">
  <c r="D4" i="8"/>
  <c r="F4" s="1"/>
  <c r="C4"/>
  <c r="C5"/>
  <c r="C3"/>
  <c r="D3" s="1"/>
  <c r="E6"/>
  <c r="D6" l="1"/>
  <c r="C6"/>
  <c r="F5"/>
  <c r="F3"/>
  <c r="F6" l="1"/>
</calcChain>
</file>

<file path=xl/sharedStrings.xml><?xml version="1.0" encoding="utf-8"?>
<sst xmlns="http://schemas.openxmlformats.org/spreadsheetml/2006/main" count="11" uniqueCount="11">
  <si>
    <t>პრემია</t>
  </si>
  <si>
    <t>სულ</t>
  </si>
  <si>
    <t>N</t>
  </si>
  <si>
    <t>თანამდებობის პირებზე (ჯამურად)</t>
  </si>
  <si>
    <t>სხვა თანამშრომლებზე (ჯამურად)</t>
  </si>
  <si>
    <t>დასახელება</t>
  </si>
  <si>
    <t>შტატგარეშე მოსამსახურეებზე (ჯამურად)</t>
  </si>
  <si>
    <t xml:space="preserve">სულ </t>
  </si>
  <si>
    <t xml:space="preserve">ინფორმაცია 2015 წლის I კვარტალში გაცემული სარგოს, დანამატებისა და პრემიების ოდენობების  შესახებ თანამდებობის პირებზე  (ჯამურად) და სხვა თანამშრომლებზე (ჯამურად)  </t>
  </si>
  <si>
    <t>თანამდებობრივი სარგო</t>
  </si>
  <si>
    <t>დანამატი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</si>
</sst>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4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  <charset val="204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9" fontId="3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 shrinkToFit="1"/>
    </xf>
  </cellXfs>
  <cellStyles count="10">
    <cellStyle name="Comma 2" xfId="1"/>
    <cellStyle name="Normal" xfId="0" builtinId="0"/>
    <cellStyle name="Normal 2" xfId="2"/>
    <cellStyle name="Normal 3" xfId="3"/>
    <cellStyle name="Normal 4" xfId="6"/>
    <cellStyle name="Percent 2" xfId="9"/>
    <cellStyle name="Обычный 2" xfId="4"/>
    <cellStyle name="Обычный 3" xfId="5"/>
    <cellStyle name="Обычный 4" xfId="7"/>
    <cellStyle name="Обычный_2006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F7"/>
  <sheetViews>
    <sheetView tabSelected="1" workbookViewId="0">
      <selection activeCell="H1" sqref="H1"/>
    </sheetView>
  </sheetViews>
  <sheetFormatPr defaultRowHeight="12.75"/>
  <cols>
    <col min="1" max="1" width="6.7109375" style="1" customWidth="1"/>
    <col min="2" max="2" width="39.85546875" style="1" customWidth="1"/>
    <col min="3" max="3" width="20.42578125" style="1" customWidth="1"/>
    <col min="4" max="4" width="17.7109375" style="1" customWidth="1"/>
    <col min="5" max="5" width="18.5703125" style="1" customWidth="1"/>
    <col min="6" max="6" width="11.7109375" style="1" customWidth="1"/>
    <col min="7" max="16384" width="9.140625" style="1"/>
  </cols>
  <sheetData>
    <row r="1" spans="1:6" ht="123" customHeight="1">
      <c r="A1" s="8" t="s">
        <v>8</v>
      </c>
      <c r="B1" s="8"/>
      <c r="C1" s="8"/>
      <c r="D1" s="8"/>
      <c r="E1" s="8"/>
      <c r="F1" s="8"/>
    </row>
    <row r="2" spans="1:6" s="3" customFormat="1" ht="45.75" customHeight="1">
      <c r="A2" s="2" t="s">
        <v>2</v>
      </c>
      <c r="B2" s="2" t="s">
        <v>5</v>
      </c>
      <c r="C2" s="5" t="s">
        <v>9</v>
      </c>
      <c r="D2" s="2" t="s">
        <v>10</v>
      </c>
      <c r="E2" s="2" t="s">
        <v>0</v>
      </c>
      <c r="F2" s="2" t="s">
        <v>7</v>
      </c>
    </row>
    <row r="3" spans="1:6" s="3" customFormat="1" ht="45.75" customHeight="1">
      <c r="A3" s="4">
        <v>1</v>
      </c>
      <c r="B3" s="2" t="s">
        <v>3</v>
      </c>
      <c r="C3" s="4">
        <f>(2720+1950+1950+2130)*3</f>
        <v>26250</v>
      </c>
      <c r="D3" s="4">
        <f>C3*75%</f>
        <v>19687.5</v>
      </c>
      <c r="E3" s="4">
        <v>0</v>
      </c>
      <c r="F3" s="4">
        <f>SUM(C3:E3)</f>
        <v>45937.5</v>
      </c>
    </row>
    <row r="4" spans="1:6" s="3" customFormat="1" ht="45.75" customHeight="1">
      <c r="A4" s="4">
        <v>2</v>
      </c>
      <c r="B4" s="2" t="s">
        <v>4</v>
      </c>
      <c r="C4" s="4">
        <f>162052.5-C3</f>
        <v>135802.5</v>
      </c>
      <c r="D4" s="4">
        <f>83610-D3</f>
        <v>63922.5</v>
      </c>
      <c r="E4" s="4">
        <v>35757.1</v>
      </c>
      <c r="F4" s="4">
        <f t="shared" ref="F4:F6" si="0">SUM(C4:E4)</f>
        <v>235482.1</v>
      </c>
    </row>
    <row r="5" spans="1:6" s="3" customFormat="1" ht="45.75" customHeight="1">
      <c r="A5" s="4">
        <v>3</v>
      </c>
      <c r="B5" s="2" t="s">
        <v>6</v>
      </c>
      <c r="C5" s="4">
        <f>(600+1100+1100)*3</f>
        <v>8400</v>
      </c>
      <c r="D5" s="4">
        <v>0</v>
      </c>
      <c r="E5" s="4">
        <v>0</v>
      </c>
      <c r="F5" s="4">
        <f t="shared" si="0"/>
        <v>8400</v>
      </c>
    </row>
    <row r="6" spans="1:6" s="3" customFormat="1" ht="45.75" customHeight="1">
      <c r="A6" s="6" t="s">
        <v>1</v>
      </c>
      <c r="B6" s="7"/>
      <c r="C6" s="4">
        <f>SUM(C3:C5)</f>
        <v>170452.5</v>
      </c>
      <c r="D6" s="4">
        <f t="shared" ref="D6:E6" si="1">SUM(D3:D5)</f>
        <v>83610</v>
      </c>
      <c r="E6" s="4">
        <f t="shared" si="1"/>
        <v>35757.1</v>
      </c>
      <c r="F6" s="4">
        <f t="shared" si="0"/>
        <v>289819.59999999998</v>
      </c>
    </row>
    <row r="7" spans="1:6" s="3" customFormat="1" ht="45.75" customHeight="1"/>
  </sheetData>
  <mergeCells count="2">
    <mergeCell ref="A6:B6"/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ხელფასები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tengo-moecs</dc:creator>
  <cp:lastModifiedBy>admin</cp:lastModifiedBy>
  <dcterms:created xsi:type="dcterms:W3CDTF">2014-09-18T10:24:20Z</dcterms:created>
  <dcterms:modified xsi:type="dcterms:W3CDTF">2015-04-23T11:10:41Z</dcterms:modified>
</cp:coreProperties>
</file>