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21" sheetId="1" r:id="rId1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O9"/>
  <c r="P9"/>
  <c r="N9"/>
  <c r="B7" l="1"/>
  <c r="B6"/>
  <c r="B8"/>
  <c r="B9" l="1"/>
  <c r="D8"/>
  <c r="D7" l="1"/>
  <c r="D6"/>
  <c r="C6"/>
  <c r="D9" l="1"/>
  <c r="C7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<sst xmlns="http://schemas.openxmlformats.org/spreadsheetml/2006/main" count="27" uniqueCount="15">
  <si>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</si>
  <si>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</si>
  <si>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</si>
  <si>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</si>
  <si>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</si>
  <si>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</si>
  <si>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</si>
  <si>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</si>
  <si>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</si>
  <si>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</si>
  <si>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</si>
  <si>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</si>
  <si>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</si>
  <si>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</si>
  <si>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2021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</si>
</sst>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B9" sqref="B9:D9"/>
    </sheetView>
  </sheetViews>
  <sheetFormatPr defaultRowHeight="15"/>
  <cols>
    <col min="1" max="1" width="42.140625" style="4" customWidth="1"/>
    <col min="2" max="2" width="11.7109375" style="4" customWidth="1"/>
    <col min="3" max="3" width="11" style="4" customWidth="1"/>
    <col min="4" max="4" width="10.28515625" style="4" customWidth="1"/>
    <col min="5" max="16384" width="9.140625" style="4"/>
  </cols>
  <sheetData>
    <row r="1" spans="1:16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>
      <c r="A6" s="6" t="s">
        <v>10</v>
      </c>
      <c r="B6" s="1">
        <f>E6+H6+K6+N6</f>
        <v>223611.11</v>
      </c>
      <c r="C6" s="1">
        <f t="shared" ref="C6:D8" si="0">F6+I6+L6+O6</f>
        <v>0</v>
      </c>
      <c r="D6" s="1">
        <f t="shared" si="0"/>
        <v>0</v>
      </c>
      <c r="E6" s="1">
        <v>55950</v>
      </c>
      <c r="F6" s="1"/>
      <c r="G6" s="1"/>
      <c r="H6" s="1">
        <v>55761.11</v>
      </c>
      <c r="I6" s="1"/>
      <c r="J6" s="1"/>
      <c r="K6" s="1">
        <v>55950</v>
      </c>
      <c r="L6" s="2"/>
      <c r="M6" s="2"/>
      <c r="N6" s="1">
        <v>55950</v>
      </c>
      <c r="O6" s="1">
        <v>0</v>
      </c>
      <c r="P6" s="1">
        <v>0</v>
      </c>
    </row>
    <row r="7" spans="1:16">
      <c r="A7" s="6" t="s">
        <v>11</v>
      </c>
      <c r="B7" s="1">
        <f>E7+H7+K7+N7</f>
        <v>996328.38</v>
      </c>
      <c r="C7" s="1">
        <f t="shared" si="0"/>
        <v>8132</v>
      </c>
      <c r="D7" s="1">
        <f t="shared" si="0"/>
        <v>59077.8</v>
      </c>
      <c r="E7" s="1">
        <v>250477.77</v>
      </c>
      <c r="F7" s="1">
        <v>2079</v>
      </c>
      <c r="G7" s="1"/>
      <c r="H7" s="1">
        <v>249537.59999999998</v>
      </c>
      <c r="I7" s="1">
        <v>2018.1</v>
      </c>
      <c r="J7" s="1"/>
      <c r="K7" s="2">
        <v>244226.34000000003</v>
      </c>
      <c r="L7" s="2">
        <v>2000</v>
      </c>
      <c r="M7" s="2"/>
      <c r="N7" s="1">
        <v>252086.67</v>
      </c>
      <c r="O7" s="1">
        <v>2034.9</v>
      </c>
      <c r="P7" s="1">
        <v>59077.8</v>
      </c>
    </row>
    <row r="8" spans="1:16" ht="32.25" customHeight="1">
      <c r="A8" s="3" t="s">
        <v>13</v>
      </c>
      <c r="B8" s="1">
        <f>E8+H8+K8+N8</f>
        <v>333401.90999999997</v>
      </c>
      <c r="C8" s="1">
        <v>0</v>
      </c>
      <c r="D8" s="1">
        <f t="shared" si="0"/>
        <v>13440</v>
      </c>
      <c r="E8" s="1">
        <v>70695.240000000005</v>
      </c>
      <c r="F8" s="1"/>
      <c r="G8" s="1"/>
      <c r="H8" s="1">
        <v>76558.179999999993</v>
      </c>
      <c r="I8" s="1"/>
      <c r="J8" s="1"/>
      <c r="K8" s="1">
        <v>91548.49</v>
      </c>
      <c r="L8" s="1"/>
      <c r="M8" s="1"/>
      <c r="N8" s="1">
        <v>94600</v>
      </c>
      <c r="O8" s="1"/>
      <c r="P8" s="1">
        <v>13440</v>
      </c>
    </row>
    <row r="9" spans="1:16">
      <c r="A9" s="7" t="s">
        <v>12</v>
      </c>
      <c r="B9" s="1">
        <f>SUM(B6:B8)</f>
        <v>1553341.4</v>
      </c>
      <c r="C9" s="1">
        <f t="shared" ref="C9:E9" si="1">SUM(C6:C8)</f>
        <v>8132</v>
      </c>
      <c r="D9" s="1">
        <f t="shared" si="1"/>
        <v>72517.8</v>
      </c>
      <c r="E9" s="1">
        <f t="shared" si="1"/>
        <v>377123.01</v>
      </c>
      <c r="F9" s="1">
        <f t="shared" ref="F9" si="2">SUM(F6:F8)</f>
        <v>2079</v>
      </c>
      <c r="G9" s="1">
        <f t="shared" ref="G9:H9" si="3">SUM(G6:G8)</f>
        <v>0</v>
      </c>
      <c r="H9" s="1">
        <f t="shared" si="3"/>
        <v>381856.88999999996</v>
      </c>
      <c r="I9" s="1">
        <f t="shared" ref="I9" si="4">SUM(I6:I8)</f>
        <v>2018.1</v>
      </c>
      <c r="J9" s="1">
        <f t="shared" ref="J9:K9" si="5">SUM(J6:J8)</f>
        <v>0</v>
      </c>
      <c r="K9" s="1">
        <f t="shared" si="5"/>
        <v>391724.83</v>
      </c>
      <c r="L9" s="1">
        <f t="shared" ref="L9" si="6">SUM(L6:L8)</f>
        <v>2000</v>
      </c>
      <c r="M9" s="1">
        <f t="shared" ref="M9" si="7">SUM(M6:M8)</f>
        <v>0</v>
      </c>
      <c r="N9" s="1">
        <f>SUM(N6:N8)</f>
        <v>402636.67000000004</v>
      </c>
      <c r="O9" s="1">
        <f t="shared" ref="O9:P9" si="8">SUM(O6:O8)</f>
        <v>2034.9</v>
      </c>
      <c r="P9" s="1">
        <f t="shared" si="8"/>
        <v>72517.8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2022-10-10T08:30:51Z</dcterms:modified>
</cp:coreProperties>
</file>