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3.5\fileserver\MOHSA\დასაშტამპი\nukri\ანა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8" i="1" l="1"/>
  <c r="E5" i="1"/>
  <c r="E9" i="1" l="1"/>
  <c r="F18" i="1" l="1"/>
  <c r="G6" i="1" l="1"/>
  <c r="G11" i="1"/>
  <c r="D18" i="1"/>
  <c r="G5" i="1"/>
  <c r="G7" i="1"/>
  <c r="G8" i="1"/>
  <c r="G9" i="1"/>
  <c r="G10" i="1"/>
  <c r="G12" i="1"/>
  <c r="G13" i="1"/>
  <c r="G14" i="1"/>
  <c r="G15" i="1"/>
  <c r="G16" i="1"/>
  <c r="G17" i="1"/>
  <c r="E18" i="1" l="1"/>
  <c r="G18" i="1" s="1"/>
</calcChain>
</file>

<file path=xl/sharedStrings.xml><?xml version="1.0" encoding="utf-8"?>
<sst xmlns="http://schemas.openxmlformats.org/spreadsheetml/2006/main" count="21" uniqueCount="21">
  <si>
    <t>№</t>
  </si>
  <si>
    <t>ბიუჯეტი</t>
  </si>
  <si>
    <t>აპარატის წლიური გეგმა</t>
  </si>
  <si>
    <t>დაზუსტებული გეგმა</t>
  </si>
  <si>
    <t>გაწეული ხარჯი</t>
  </si>
  <si>
    <t>სხვაობა წლიურ გეგმასა და ხარჯს შორის</t>
  </si>
  <si>
    <t>ხელფასი - გეგმა</t>
  </si>
  <si>
    <t>პრემია - გეგმა</t>
  </si>
  <si>
    <t>სოციალური უზრუნველყოფა</t>
  </si>
  <si>
    <t>ხელშეკრულება</t>
  </si>
  <si>
    <t>მივლინება</t>
  </si>
  <si>
    <t>ოფისის ხარჯები</t>
  </si>
  <si>
    <t>წარმომადგენლობითი ხარჯები</t>
  </si>
  <si>
    <t>ტრანსპორტისა და ტექნიკის ექსპლუატაციის და მოვლა-შენახვის ხარჯები</t>
  </si>
  <si>
    <t>სხვა დანარჩენი საქონელი და მომსახურება</t>
  </si>
  <si>
    <t>სხვა ხარჯები</t>
  </si>
  <si>
    <t>რბილი ინვენტარის, უნიფორმისა და პირადი ჰიგიენის საგნების შეძენის ხარჯები</t>
  </si>
  <si>
    <t>არაფინანსური აქტივები</t>
  </si>
  <si>
    <t>სულ ჯამი</t>
  </si>
  <si>
    <t>დანამატი - გეგმა</t>
  </si>
  <si>
    <t xml:space="preserve"> აჭარის ავტონომიური რესპუბლიკის ჯანმრთელობისა და სოციალური დაცვის სამინისტროს 2021 წლის I კვარტლის ბიუჯეტის შესრულების შესახებ ინფორმაცია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</si>
</sst>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 &quot;_-;\-* #,##0.00&quot; &quot;_-;_-* &quot;-&quot;??&quot; &quot;_-;_-@_-"/>
    <numFmt numFmtId="165" formatCode="_-* #,##0&quot; &quot;_-;\-* #,##0&quot; &quot;_-;_-* &quot;-&quot;??&quot; 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0" fillId="0" borderId="0" xfId="0" applyNumberFormat="1"/>
    <xf numFmtId="165" fontId="0" fillId="0" borderId="1" xfId="0" applyNumberFormat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3"/>
  <sheetViews>
    <sheetView tabSelected="1" workbookViewId="0">
      <selection activeCell="F16" sqref="F16"/>
    </sheetView>
  </sheetViews>
  <sheetFormatPr defaultRowHeight="15" x14ac:dyDescent="0.25"/>
  <cols>
    <col min="1" max="1" width="3.28515625" customWidth="1"/>
    <col min="2" max="2" width="4.85546875" customWidth="1"/>
    <col min="3" max="3" width="25" customWidth="1"/>
    <col min="4" max="4" width="18.7109375" customWidth="1"/>
    <col min="5" max="5" width="17.28515625" customWidth="1"/>
    <col min="6" max="6" width="16" customWidth="1"/>
    <col min="7" max="7" width="17.85546875" customWidth="1"/>
  </cols>
  <sheetData>
    <row r="1" spans="2:7" x14ac:dyDescent="0.25">
      <c r="B1" s="9" t="s">
        <v>20</v>
      </c>
      <c r="C1" s="9"/>
      <c r="D1" s="9"/>
      <c r="E1" s="9"/>
      <c r="F1" s="9"/>
      <c r="G1" s="9"/>
    </row>
    <row r="2" spans="2:7" x14ac:dyDescent="0.25">
      <c r="B2" s="9"/>
      <c r="C2" s="9"/>
      <c r="D2" s="9"/>
      <c r="E2" s="9"/>
      <c r="F2" s="9"/>
      <c r="G2" s="9"/>
    </row>
    <row r="3" spans="2:7" x14ac:dyDescent="0.25">
      <c r="B3" s="10"/>
      <c r="C3" s="10"/>
      <c r="D3" s="10"/>
      <c r="E3" s="10"/>
      <c r="F3" s="10"/>
      <c r="G3" s="10"/>
    </row>
    <row r="4" spans="2:7" ht="52.5" customHeight="1" x14ac:dyDescent="0.25">
      <c r="B4" s="2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</row>
    <row r="5" spans="2:7" ht="31.5" customHeight="1" x14ac:dyDescent="0.25">
      <c r="B5" s="1">
        <v>1</v>
      </c>
      <c r="C5" s="4" t="s">
        <v>6</v>
      </c>
      <c r="D5" s="8">
        <v>366450</v>
      </c>
      <c r="E5" s="8">
        <f>366450-3600-320-3600</f>
        <v>358930</v>
      </c>
      <c r="F5" s="7">
        <v>354721</v>
      </c>
      <c r="G5" s="6">
        <f>E5-F5</f>
        <v>4209</v>
      </c>
    </row>
    <row r="6" spans="2:7" ht="31.5" customHeight="1" x14ac:dyDescent="0.25">
      <c r="B6" s="1">
        <v>2</v>
      </c>
      <c r="C6" s="4" t="s">
        <v>19</v>
      </c>
      <c r="D6" s="8">
        <v>3105</v>
      </c>
      <c r="E6" s="8">
        <v>3105</v>
      </c>
      <c r="F6" s="7">
        <v>2949</v>
      </c>
      <c r="G6" s="6">
        <f>E6-F6</f>
        <v>156</v>
      </c>
    </row>
    <row r="7" spans="2:7" ht="31.5" customHeight="1" x14ac:dyDescent="0.25">
      <c r="B7" s="1">
        <v>3</v>
      </c>
      <c r="C7" s="4" t="s">
        <v>7</v>
      </c>
      <c r="D7" s="8"/>
      <c r="E7" s="8"/>
      <c r="F7" s="7"/>
      <c r="G7" s="6">
        <f t="shared" ref="G7:G17" si="0">E7-F7</f>
        <v>0</v>
      </c>
    </row>
    <row r="8" spans="2:7" ht="31.5" customHeight="1" x14ac:dyDescent="0.25">
      <c r="B8" s="1">
        <v>4</v>
      </c>
      <c r="C8" s="4" t="s">
        <v>8</v>
      </c>
      <c r="D8" s="8"/>
      <c r="E8" s="8">
        <f>10145+620+3600</f>
        <v>14365</v>
      </c>
      <c r="F8" s="7">
        <v>14365</v>
      </c>
      <c r="G8" s="6">
        <f t="shared" si="0"/>
        <v>0</v>
      </c>
    </row>
    <row r="9" spans="2:7" ht="31.5" customHeight="1" x14ac:dyDescent="0.25">
      <c r="B9" s="1">
        <v>5</v>
      </c>
      <c r="C9" s="4" t="s">
        <v>9</v>
      </c>
      <c r="D9" s="8">
        <v>70800</v>
      </c>
      <c r="E9" s="8">
        <f>70800-300</f>
        <v>70500</v>
      </c>
      <c r="F9" s="7">
        <v>70500</v>
      </c>
      <c r="G9" s="6">
        <f t="shared" si="0"/>
        <v>0</v>
      </c>
    </row>
    <row r="10" spans="2:7" ht="31.5" customHeight="1" x14ac:dyDescent="0.25">
      <c r="B10" s="1">
        <v>6</v>
      </c>
      <c r="C10" s="4" t="s">
        <v>10</v>
      </c>
      <c r="D10" s="8">
        <v>1800</v>
      </c>
      <c r="E10" s="8">
        <v>1800</v>
      </c>
      <c r="F10" s="7">
        <v>625</v>
      </c>
      <c r="G10" s="6">
        <f t="shared" si="0"/>
        <v>1175</v>
      </c>
    </row>
    <row r="11" spans="2:7" ht="31.5" customHeight="1" x14ac:dyDescent="0.25">
      <c r="B11" s="1">
        <v>7</v>
      </c>
      <c r="C11" s="4" t="s">
        <v>11</v>
      </c>
      <c r="D11" s="8">
        <v>27428</v>
      </c>
      <c r="E11" s="8">
        <v>27428</v>
      </c>
      <c r="F11" s="7">
        <v>27802</v>
      </c>
      <c r="G11" s="6">
        <f t="shared" si="0"/>
        <v>-374</v>
      </c>
    </row>
    <row r="12" spans="2:7" ht="31.5" customHeight="1" x14ac:dyDescent="0.25">
      <c r="B12" s="1">
        <v>8</v>
      </c>
      <c r="C12" s="4" t="s">
        <v>12</v>
      </c>
      <c r="D12" s="8">
        <v>2000</v>
      </c>
      <c r="E12" s="8">
        <v>2000</v>
      </c>
      <c r="F12" s="7">
        <v>973</v>
      </c>
      <c r="G12" s="6">
        <f t="shared" si="0"/>
        <v>1027</v>
      </c>
    </row>
    <row r="13" spans="2:7" ht="41.25" customHeight="1" x14ac:dyDescent="0.25">
      <c r="B13" s="1">
        <v>9</v>
      </c>
      <c r="C13" s="4" t="s">
        <v>13</v>
      </c>
      <c r="D13" s="8">
        <v>18400</v>
      </c>
      <c r="E13" s="8">
        <v>18400</v>
      </c>
      <c r="F13" s="7">
        <v>13726</v>
      </c>
      <c r="G13" s="6">
        <f t="shared" si="0"/>
        <v>4674</v>
      </c>
    </row>
    <row r="14" spans="2:7" ht="31.5" customHeight="1" x14ac:dyDescent="0.25">
      <c r="B14" s="1">
        <v>10</v>
      </c>
      <c r="C14" s="4" t="s">
        <v>14</v>
      </c>
      <c r="D14" s="8">
        <v>7273</v>
      </c>
      <c r="E14" s="8">
        <v>7273</v>
      </c>
      <c r="F14" s="7">
        <v>4505</v>
      </c>
      <c r="G14" s="6">
        <f t="shared" si="0"/>
        <v>2768</v>
      </c>
    </row>
    <row r="15" spans="2:7" ht="31.5" customHeight="1" x14ac:dyDescent="0.25">
      <c r="B15" s="1">
        <v>11</v>
      </c>
      <c r="C15" s="4" t="s">
        <v>15</v>
      </c>
      <c r="D15" s="8">
        <v>1500</v>
      </c>
      <c r="E15" s="8">
        <v>1500</v>
      </c>
      <c r="F15" s="7">
        <v>1500</v>
      </c>
      <c r="G15" s="6">
        <f t="shared" si="0"/>
        <v>0</v>
      </c>
    </row>
    <row r="16" spans="2:7" ht="44.25" customHeight="1" x14ac:dyDescent="0.25">
      <c r="B16" s="1">
        <v>12</v>
      </c>
      <c r="C16" s="4" t="s">
        <v>16</v>
      </c>
      <c r="D16" s="8"/>
      <c r="E16" s="8"/>
      <c r="F16" s="7"/>
      <c r="G16" s="6">
        <f t="shared" si="0"/>
        <v>0</v>
      </c>
    </row>
    <row r="17" spans="2:7" ht="31.5" customHeight="1" x14ac:dyDescent="0.25">
      <c r="B17" s="1">
        <v>13</v>
      </c>
      <c r="C17" s="4" t="s">
        <v>17</v>
      </c>
      <c r="D17" s="8"/>
      <c r="E17" s="8"/>
      <c r="F17" s="7"/>
      <c r="G17" s="6">
        <f t="shared" si="0"/>
        <v>0</v>
      </c>
    </row>
    <row r="18" spans="2:7" ht="31.5" customHeight="1" x14ac:dyDescent="0.25">
      <c r="B18" s="1">
        <v>14</v>
      </c>
      <c r="C18" s="4" t="s">
        <v>18</v>
      </c>
      <c r="D18" s="8">
        <f>SUM(D5:D17)</f>
        <v>498756</v>
      </c>
      <c r="E18" s="8">
        <f>SUM(E5:E17)</f>
        <v>505301</v>
      </c>
      <c r="F18" s="7">
        <f>SUM(F5:F17)</f>
        <v>491666</v>
      </c>
      <c r="G18" s="6">
        <f>E18-F18</f>
        <v>13635</v>
      </c>
    </row>
    <row r="21" spans="2:7" x14ac:dyDescent="0.25">
      <c r="E21" s="5"/>
    </row>
    <row r="23" spans="2:7" x14ac:dyDescent="0.25">
      <c r="G23" s="5"/>
    </row>
  </sheetData>
  <mergeCells count="1">
    <mergeCell ref="B1:G3"/>
  </mergeCells>
  <pageMargins left="0.7" right="0.7" top="0.75" bottom="0.75" header="0.3" footer="0.3"/>
  <pageSetup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2022-04-14T07:57:02Z</cp:lastPrinted>
  <dcterms:created xsi:type="dcterms:W3CDTF">2015-02-03T06:36:23Z</dcterms:created>
  <dcterms:modified xsi:type="dcterms:W3CDTF">2022-04-14T11:35:13Z</dcterms:modified>
</cp:coreProperties>
</file>