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1"/>
  </bookViews>
  <sheets>
    <sheet name="პრიორიტეტი" sheetId="1" r:id="rId1"/>
    <sheet name="გარემოსდაცვითი პროგრამა" sheetId="6" r:id="rId2"/>
    <sheet name="სატყეო სექტორის განვითარება" sheetId="7" r:id="rId3"/>
  </sheets>
  <externalReferences>
    <externalReference r:id="rId4"/>
  </externalReferences>
  <calcPr calcId="125725"/>
</workbook>
</file>

<file path=xl/calcChain.xml><?xml version="1.0" encoding="utf-8"?>
<calcChain xmlns="http://schemas.openxmlformats.org/spreadsheetml/2006/main">
  <c r="C8" i="7"/>
  <c r="F6"/>
  <c r="E6"/>
  <c r="D6"/>
  <c r="C6"/>
  <c r="F5" i="6"/>
  <c r="E5"/>
  <c r="D5"/>
  <c r="C5"/>
  <c r="E5" i="7" l="1"/>
  <c r="B5" i="6"/>
  <c r="F5" i="7"/>
  <c r="B8" l="1"/>
  <c r="B6" l="1"/>
  <c r="B5" s="1"/>
  <c r="D5"/>
  <c r="C5"/>
</calcChain>
</file>

<file path=xl/sharedStrings.xml><?xml version="1.0" encoding="utf-8"?>
<sst xmlns="http://schemas.openxmlformats.org/spreadsheetml/2006/main" count="49" uniqueCount="34">
  <si>
    <t xml:space="preserve">საშუალოვადიანი პრიორიტეტი </t>
  </si>
  <si>
    <t>"დასაბუთება"</t>
  </si>
  <si>
    <t>საშუალოვადიანი მიზანი:</t>
  </si>
  <si>
    <t>ძირითადი სამოქმედო გეგმა</t>
  </si>
  <si>
    <t>გარემოსა და ბუნებრივი რესურსების დაცვა</t>
  </si>
  <si>
    <t>პრიორიტეტი</t>
  </si>
  <si>
    <t>პროგრამა</t>
  </si>
  <si>
    <t>განხორციელების ვადები</t>
  </si>
  <si>
    <t>პროგრამის ბიუჯეტი</t>
  </si>
  <si>
    <t>მათ შორის:</t>
  </si>
  <si>
    <t xml:space="preserve">ა/რ ბიუჯეტის საკუთარი შემოსულობები </t>
  </si>
  <si>
    <t>პროგრამის მიზანი</t>
  </si>
  <si>
    <t>პროგრამის აღწერა</t>
  </si>
  <si>
    <t>პროგრამის მოსალოდნელი (საბოლოო შედეგი)</t>
  </si>
  <si>
    <t>2015-2018 წლები</t>
  </si>
  <si>
    <t>გარემოსდაცვითი პროგრამა</t>
  </si>
  <si>
    <t>სულ</t>
  </si>
  <si>
    <t>2015 წელი</t>
  </si>
  <si>
    <t>2016 წელი</t>
  </si>
  <si>
    <t>2017 წელი</t>
  </si>
  <si>
    <t>2018 წელი</t>
  </si>
  <si>
    <t>სატყეო სექტორის განვითარება</t>
  </si>
  <si>
    <t>მომსახურების გაწევიდან მიღებული შემოსავალი</t>
  </si>
  <si>
    <t>ტყის ფონდის მართვა, აღდგენა/განახლება; ტყითსარგებლობის რეგულირება; ტყის და ველური ბუნების დაცვა.</t>
  </si>
  <si>
    <t>გარემოს ხარისხობრივი მდგომარეობის გაუმჯობესება; აჭარის ზღვის სანაპირო ზოლის დაცვა.</t>
  </si>
  <si>
    <t>გარემოს და ბუნებრივი რესურსების დაცვა, მოსახლეობის ეკოლოგიური უსაფრთხოების სფეროს კონტროლი და ზედამხედველობა, გარემოს  ინტეგრირებული მართვის ხელშეწყობა, ტყეების მდგრადი მართვა, გეოლოგიური მონიტორინგი, სანაპირო ზოლის დაცვა, საზოგადოების ეკოლოგიური ცნობიერების ამაღლება, გარემოს დაცვის სფეროსთან დაკავშირებულ საკითხებზე სხვადასხვა ადგილობრივ და საერთაშორისო სამთავრობო და არასამთავრობო ორგანიზაციებთან თანამშრომლობა.</t>
  </si>
  <si>
    <t xml:space="preserve">რეგიონში მდგრადი ტყითსარგებლობის დანერგვა; სუბალპური ტყის ბუნებრივი განახლების პროცესის ხელშეწყობა; ბუნებრივად მოზარდი ტყიდან სარგებლობის ჩანაცვლება სწრაფმზარდი სახეობებიდან მიღებული მასალით; მავნებლით დაავადებული ტყის ფართობების შემცირება წიწვოვან და ფოთლოვან ტყეებში; ტყის მდგრადი მართვა და ეკოლოგიური ბალანსის შენარჩუნება-გაუმჯობესება. </t>
  </si>
  <si>
    <r>
      <t xml:space="preserve">პროგრამის ბიუჯეტი                                                                                                  </t>
    </r>
    <r>
      <rPr>
        <sz val="10"/>
        <color theme="1"/>
        <rFont val="Sylfaen"/>
        <family val="1"/>
        <charset val="204"/>
      </rPr>
      <t>მათ შორის:</t>
    </r>
  </si>
  <si>
    <t>გარემოს და ბუნებრივი რესურსების დაცვა; ატმოსფერულ ჰაერში, ჩამდინარე და ზღვის წყალში ზენორმატიული გაფრქვევა/ჩაშვების  რაოდენობის შემცირება;  შავი ზღვის აჭარის  სანაპიროს  წარეცხვის (აბრაზიის) თავიდან აცილება.</t>
  </si>
  <si>
    <t>პროგრამა მოიცავს 3 ქვეპროგრამას, რომლებიც  გამიზნულია ლოკალური გარემოსდაცვითი პრობლემების მოგვარებისათვის.                                                                                                                                                                                                                                                                            1. ქვეპროგრამის ფარგლებში განხორციელდება ატმოსფერული ჰაერის და ჩამდინარე წყლის ხარისხობრივი მდგომარეობის მონიტორინგი;                                                                                                                                                           2. ქვეპროგრამის ფარგლებში განხორციელდება ზღვის წყლის ხარისხობრივი მდგომარეობის მონიტორინგი;                                                                                                                                                                       3. ქვეპროგრამის ფარგლებში განხორციელდება აჭარის სანაპირო ზოლის დროებითი ნაპირსამაგრი ღონისძიება.</t>
  </si>
  <si>
    <t>პრიორიტეტის ფარგლებში იგეგმება შემდეგი პროგრამების განხორციელება:                                                                                                                       1. გარემოს დაცვისა და ბუნებრივი რესურსების სფეროს მართვა;                                                                                                                                    2. გარემოსდაცვითი პროგრამა;                                                                                                                                                                                 3. სატყეო სექტორის განვითარება.                                                                                                                                                           პროგრამების ძირითადი მიმართულებებია:  მდგრადი გარემოს დაცვითი ღონისძიებების დაგეგმვა და განხორციელება; გარემოს ხარისხობრივი მაჩვენებლების მონიტორინგი, ეკოლოგიური მდგომარეობის გაუარესებაზე დროული რეაგირება; აჭარის ზღვის სანაპირო ზოლის შენარჩუნება, ტყის და ველური ბუნების დაცვა; ტყეების მოვლა, დაცვა და აღდგენა.</t>
  </si>
  <si>
    <t>● ადამიანის ჯანმრთელობისათვის უვნებელი (უსაფრთხო) გარემოს შენარჩუნება და გარემოს მავნე ზემოქმედებისაგან დაცვა;
● ადამიანის ჯანმრთელობისა და ბუნებრივი გარემოსათვის ატმოსფერული ჰაერის უსაფრთხო მდგომარეობის მიღწევა, შენარჩუნება და გაუმჯობესება;
● წყლის მავნე ზემოქმედების აცილება, წყლის ობიექტების დაცვა და წყლის რესურსების რაციონალური გამოყენება დღევანდელი და მომავალი თაობების ინტერესებისა და მდგრადი განვითარების პრინციპების გათვალისწინებით;
● საშიში ქიმიური ნივთიერებების შეფასებაში მონაწილეობა, ადამიანის ჯანმრთელობასა და გარემოზე მათი მავნე ზემოქმედების თავიდან აცილება და მოსახლეობის ინფორმირება იმ საშიშროების შესახებ, რომელსაც იწვევენ საშიში ქიმიური ნივთიერებები;
● თვითმყოფადი ბუნებრივი და კულტურული გარემოსა და მისი ცალკეული კომპონენტების, მათ შორის, მცენარეული საფრისა და ცხოველთა სამყაროს, ბიომრავალფეროვნების, ლანდშაფტის, ტყეში არსებული კულტურისა და ბუნების ძეგლების, მცენარეთა იშვიათი და გადაშენების პირას მყოფი სახეობების მომავალი თაობებისათვის შენარჩუნება და დაცვა;
● აჭარის ავტონომიური რესპუბლიკის ტერიტორიაზე საშიში (სტიქიური) გეოლოგიური პროცესების შესწავლა, საშიში გეოლოგიური მოვლენების პროგნოზირება და საინფორმაციო-საცნობარო მონაცემთა ბაზის შექმნა.</t>
  </si>
  <si>
    <t xml:space="preserve">პროგრამა მოიცავს 3 ქვეპროგრამას:                                                                                                                                                                                                                                                 1. სატყეო სექტორის მართვა და მომსახურება;                                                                                                                                                                                                         2. ტყის მოვლა-აღდგენა;                                                                                                                                                                                                                                                                                3. აჭარის ტყის ფონდის ინვენტარიზაცია (ტყეთმოწყობა);                                                                                                                                                                                                                   პროგრამის ფარგლებში განხორციელდება სფეროში არსებული საკითხების გადაჭრა:  ხე-ტყის მოპოვების პროცედურის გამარტივება; სოციალური ჭრებისათვის ტყეკაფების გამოყოფა და ტყის ფიზიკური დაცვის ღონისძიებების გატარება; ტყეების სანიტარიულ–ეკოლოგიური მდგომარეობის გაუმჯობესება; ტყეთმოწყობის ღონისძიებების დაგეგმვა და განხორციელება.                                                                                                 </t>
  </si>
  <si>
    <t>აჭარის ავტონომიური რესპუბლიკის გარემოს დაცვისა და ბუნებრივი რესურსების სამმართველოს                                                                                                                                                         2015-2018 წლების კორექტირებული საშუალოვადიანი სამოქმედო გეგმა</t>
  </si>
</sst>
</file>

<file path=xl/styles.xml><?xml version="1.0" encoding="utf-8"?>
<styleSheet xmlns="http://schemas.openxmlformats.org/spreadsheetml/2006/main">
  <fonts count="8">
    <font>
      <sz val="11"/>
      <color theme="1"/>
      <name val="Calibri"/>
      <family val="2"/>
      <charset val="204"/>
      <scheme val="minor"/>
    </font>
    <font>
      <b/>
      <sz val="11"/>
      <color indexed="8"/>
      <name val="Sylfaen"/>
      <family val="1"/>
      <charset val="204"/>
    </font>
    <font>
      <sz val="11"/>
      <color theme="1"/>
      <name val="Sylfaen"/>
      <family val="1"/>
      <charset val="204"/>
    </font>
    <font>
      <sz val="12"/>
      <color theme="1"/>
      <name val="Times New Roman"/>
      <family val="1"/>
      <charset val="204"/>
    </font>
    <font>
      <sz val="11"/>
      <color indexed="8"/>
      <name val="Sylfaen"/>
      <family val="1"/>
      <charset val="204"/>
    </font>
    <font>
      <sz val="10"/>
      <color theme="1"/>
      <name val="Sylfaen"/>
      <family val="1"/>
      <charset val="204"/>
    </font>
    <font>
      <sz val="11"/>
      <name val="Sylfae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bottom style="hair">
        <color indexed="64"/>
      </bottom>
      <diagonal/>
    </border>
  </borders>
  <cellStyleXfs count="1">
    <xf numFmtId="0" fontId="0" fillId="0" borderId="0"/>
  </cellStyleXfs>
  <cellXfs count="44">
    <xf numFmtId="0" fontId="0" fillId="0" borderId="0" xfId="0"/>
    <xf numFmtId="0" fontId="0" fillId="0" borderId="5" xfId="0" applyBorder="1"/>
    <xf numFmtId="0" fontId="0" fillId="0" borderId="12" xfId="0" applyBorder="1"/>
    <xf numFmtId="0" fontId="3" fillId="0" borderId="0" xfId="0" applyFont="1"/>
    <xf numFmtId="0" fontId="2" fillId="0" borderId="0" xfId="0" applyFont="1" applyAlignment="1">
      <alignment horizontal="justify"/>
    </xf>
    <xf numFmtId="0" fontId="2" fillId="0" borderId="8" xfId="0" applyFont="1" applyBorder="1" applyAlignment="1">
      <alignment horizontal="left" vertical="top" wrapText="1"/>
    </xf>
    <xf numFmtId="0" fontId="2" fillId="0" borderId="1" xfId="0" applyFont="1" applyBorder="1" applyAlignment="1">
      <alignment horizontal="left" vertical="center" wrapText="1"/>
    </xf>
    <xf numFmtId="0" fontId="2" fillId="0" borderId="4" xfId="0" applyFont="1" applyBorder="1" applyAlignment="1">
      <alignment horizontal="center" vertical="top" wrapText="1"/>
    </xf>
    <xf numFmtId="0" fontId="2" fillId="0" borderId="11" xfId="0" applyFont="1" applyBorder="1" applyAlignment="1">
      <alignment horizontal="left" vertical="center" wrapText="1"/>
    </xf>
    <xf numFmtId="0" fontId="0" fillId="0" borderId="0" xfId="0" applyFont="1"/>
    <xf numFmtId="0" fontId="2" fillId="0" borderId="9" xfId="0" applyFont="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4" fillId="2" borderId="2" xfId="0" applyFont="1" applyFill="1" applyBorder="1" applyAlignment="1">
      <alignment horizontal="center" vertical="center" wrapText="1"/>
    </xf>
    <xf numFmtId="0" fontId="2" fillId="0" borderId="4" xfId="0" applyFont="1" applyBorder="1" applyAlignment="1">
      <alignment horizontal="distributed" vertical="top"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0" borderId="7" xfId="0" applyFont="1" applyBorder="1" applyAlignment="1">
      <alignment horizontal="center" vertical="center"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0" borderId="0" xfId="0" applyFont="1" applyAlignment="1">
      <alignment horizontal="center"/>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1" fontId="4" fillId="2" borderId="9"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2018%20&#4307;&#4304;&#4316;&#4304;&#4320;&#4311;&#4312;-&#4326;&#4317;&#4316;&#4312;&#4321;&#4331;&#4312;&#4308;&#4305;&#4308;&#4305;&#4312;&#4311;%2022.05.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დანართი"/>
    </sheetNames>
    <sheetDataSet>
      <sheetData sheetId="0">
        <row r="16">
          <cell r="D16">
            <v>1084300</v>
          </cell>
        </row>
        <row r="26">
          <cell r="D26">
            <v>2030000</v>
          </cell>
          <cell r="F26">
            <v>2030000</v>
          </cell>
          <cell r="G26">
            <v>2030000</v>
          </cell>
          <cell r="H26">
            <v>2030000</v>
          </cell>
        </row>
        <row r="39">
          <cell r="D39">
            <v>3556285</v>
          </cell>
          <cell r="E39">
            <v>370000</v>
          </cell>
          <cell r="F39">
            <v>3056285</v>
          </cell>
          <cell r="G39">
            <v>2556285</v>
          </cell>
          <cell r="H39">
            <v>2556285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20"/>
  <sheetViews>
    <sheetView topLeftCell="A4" zoomScale="85" zoomScaleNormal="85" workbookViewId="0">
      <selection sqref="A1:B1"/>
    </sheetView>
  </sheetViews>
  <sheetFormatPr defaultRowHeight="15"/>
  <cols>
    <col min="1" max="1" width="21" customWidth="1"/>
    <col min="2" max="2" width="114.42578125" customWidth="1"/>
    <col min="5" max="5" width="7.7109375" customWidth="1"/>
    <col min="6" max="6" width="6.85546875" customWidth="1"/>
    <col min="7" max="7" width="11.140625" customWidth="1"/>
    <col min="8" max="8" width="10.7109375" customWidth="1"/>
  </cols>
  <sheetData>
    <row r="1" spans="1:5" ht="58.5" customHeight="1">
      <c r="A1" s="23" t="s">
        <v>33</v>
      </c>
      <c r="B1" s="23"/>
    </row>
    <row r="2" spans="1:5" ht="36.75" customHeight="1">
      <c r="A2" s="6" t="s">
        <v>0</v>
      </c>
      <c r="B2" s="7" t="s">
        <v>4</v>
      </c>
      <c r="C2" s="2"/>
    </row>
    <row r="3" spans="1:5" ht="247.5" customHeight="1">
      <c r="A3" s="8" t="s">
        <v>1</v>
      </c>
      <c r="B3" s="22" t="s">
        <v>31</v>
      </c>
    </row>
    <row r="4" spans="1:5" ht="82.5" customHeight="1">
      <c r="A4" s="8" t="s">
        <v>2</v>
      </c>
      <c r="B4" s="14" t="s">
        <v>25</v>
      </c>
      <c r="E4" s="3"/>
    </row>
    <row r="5" spans="1:5" ht="129" customHeight="1">
      <c r="A5" s="6" t="s">
        <v>3</v>
      </c>
      <c r="B5" s="5" t="s">
        <v>30</v>
      </c>
    </row>
    <row r="6" spans="1:5">
      <c r="A6" s="9"/>
      <c r="B6" s="9"/>
    </row>
    <row r="7" spans="1:5">
      <c r="A7" s="9"/>
      <c r="B7" s="9"/>
    </row>
    <row r="8" spans="1:5">
      <c r="A8" s="9"/>
      <c r="B8" s="9"/>
    </row>
    <row r="9" spans="1:5">
      <c r="B9" s="4"/>
    </row>
    <row r="19" ht="72" customHeight="1"/>
    <row r="20" ht="34.5" customHeight="1"/>
  </sheetData>
  <mergeCells count="1">
    <mergeCell ref="A1:B1"/>
  </mergeCells>
  <printOptions horizontalCentered="1"/>
  <pageMargins left="0.39370078740157499" right="0.39370078740157499" top="0.24803149599999999" bottom="0.24803149599999999" header="0.31496062992126" footer="0.31496062992126"/>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G8"/>
  <sheetViews>
    <sheetView tabSelected="1" workbookViewId="0">
      <selection activeCell="C5" sqref="C5"/>
    </sheetView>
  </sheetViews>
  <sheetFormatPr defaultRowHeight="15"/>
  <cols>
    <col min="1" max="1" width="49.85546875" customWidth="1"/>
    <col min="2" max="2" width="22.85546875" customWidth="1"/>
    <col min="3" max="3" width="20.85546875" customWidth="1"/>
    <col min="4" max="4" width="20" customWidth="1"/>
    <col min="5" max="5" width="21.140625" customWidth="1"/>
    <col min="6" max="6" width="18" customWidth="1"/>
  </cols>
  <sheetData>
    <row r="1" spans="1:7" ht="36.75" customHeight="1">
      <c r="A1" s="6" t="s">
        <v>5</v>
      </c>
      <c r="B1" s="28" t="s">
        <v>4</v>
      </c>
      <c r="C1" s="29"/>
      <c r="D1" s="29"/>
      <c r="E1" s="29"/>
      <c r="F1" s="30"/>
    </row>
    <row r="2" spans="1:7" ht="30" customHeight="1">
      <c r="A2" s="6" t="s">
        <v>6</v>
      </c>
      <c r="B2" s="28" t="s">
        <v>15</v>
      </c>
      <c r="C2" s="29"/>
      <c r="D2" s="29"/>
      <c r="E2" s="29"/>
      <c r="F2" s="30"/>
      <c r="G2" s="1"/>
    </row>
    <row r="3" spans="1:7" ht="30" customHeight="1">
      <c r="A3" s="6" t="s">
        <v>7</v>
      </c>
      <c r="B3" s="28" t="s">
        <v>14</v>
      </c>
      <c r="C3" s="29"/>
      <c r="D3" s="29"/>
      <c r="E3" s="29"/>
      <c r="F3" s="30"/>
    </row>
    <row r="4" spans="1:7" ht="33.75" customHeight="1">
      <c r="A4" s="10" t="s">
        <v>27</v>
      </c>
      <c r="B4" s="16" t="s">
        <v>16</v>
      </c>
      <c r="C4" s="13" t="s">
        <v>17</v>
      </c>
      <c r="D4" s="13" t="s">
        <v>18</v>
      </c>
      <c r="E4" s="13" t="s">
        <v>19</v>
      </c>
      <c r="F4" s="17" t="s">
        <v>20</v>
      </c>
    </row>
    <row r="5" spans="1:7" ht="27.75" customHeight="1">
      <c r="A5" s="12" t="s">
        <v>10</v>
      </c>
      <c r="B5" s="13">
        <f>SUM(C5:F5)</f>
        <v>8120000</v>
      </c>
      <c r="C5" s="18">
        <f>[1]დანართი!$D$26</f>
        <v>2030000</v>
      </c>
      <c r="D5" s="18">
        <f>[1]დანართი!$F$26</f>
        <v>2030000</v>
      </c>
      <c r="E5" s="18">
        <f>[1]დანართი!$G$26</f>
        <v>2030000</v>
      </c>
      <c r="F5" s="21">
        <f>[1]დანართი!$H$26</f>
        <v>2030000</v>
      </c>
      <c r="G5" s="1"/>
    </row>
    <row r="6" spans="1:7" ht="40.5" customHeight="1">
      <c r="A6" s="6" t="s">
        <v>11</v>
      </c>
      <c r="B6" s="34" t="s">
        <v>24</v>
      </c>
      <c r="C6" s="35"/>
      <c r="D6" s="35"/>
      <c r="E6" s="35"/>
      <c r="F6" s="36"/>
    </row>
    <row r="7" spans="1:7" ht="130.5" customHeight="1">
      <c r="A7" s="6" t="s">
        <v>12</v>
      </c>
      <c r="B7" s="37" t="s">
        <v>29</v>
      </c>
      <c r="C7" s="38"/>
      <c r="D7" s="38"/>
      <c r="E7" s="38"/>
      <c r="F7" s="39"/>
    </row>
    <row r="8" spans="1:7" ht="54" customHeight="1">
      <c r="A8" s="6" t="s">
        <v>13</v>
      </c>
      <c r="B8" s="31" t="s">
        <v>28</v>
      </c>
      <c r="C8" s="32"/>
      <c r="D8" s="32"/>
      <c r="E8" s="32"/>
      <c r="F8" s="33"/>
    </row>
  </sheetData>
  <mergeCells count="6">
    <mergeCell ref="B8:F8"/>
    <mergeCell ref="B1:F1"/>
    <mergeCell ref="B2:F2"/>
    <mergeCell ref="B3:F3"/>
    <mergeCell ref="B6:F6"/>
    <mergeCell ref="B7:F7"/>
  </mergeCells>
  <printOptions horizontalCentered="1"/>
  <pageMargins left="3.937007874015748E-2" right="3.937007874015748E-2" top="0.39370078740157483" bottom="0.39370078740157483" header="3.937007874015748E-2" footer="3.937007874015748E-2"/>
  <pageSetup paperSize="9" scale="90"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G24"/>
  <sheetViews>
    <sheetView workbookViewId="0">
      <selection sqref="A1:XFD1"/>
    </sheetView>
  </sheetViews>
  <sheetFormatPr defaultRowHeight="15"/>
  <cols>
    <col min="1" max="1" width="49.140625" customWidth="1"/>
    <col min="2" max="2" width="22.42578125" customWidth="1"/>
    <col min="3" max="3" width="20.5703125" customWidth="1"/>
    <col min="4" max="4" width="20.140625" customWidth="1"/>
    <col min="5" max="5" width="20.7109375" customWidth="1"/>
    <col min="6" max="6" width="19.85546875" customWidth="1"/>
  </cols>
  <sheetData>
    <row r="1" spans="1:7" ht="36.75" customHeight="1">
      <c r="A1" s="6" t="s">
        <v>5</v>
      </c>
      <c r="B1" s="28" t="s">
        <v>4</v>
      </c>
      <c r="C1" s="29"/>
      <c r="D1" s="29"/>
      <c r="E1" s="29"/>
      <c r="F1" s="30"/>
    </row>
    <row r="2" spans="1:7" ht="30" customHeight="1">
      <c r="A2" s="6" t="s">
        <v>6</v>
      </c>
      <c r="B2" s="28" t="s">
        <v>21</v>
      </c>
      <c r="C2" s="29"/>
      <c r="D2" s="29"/>
      <c r="E2" s="29"/>
      <c r="F2" s="30"/>
      <c r="G2" s="1"/>
    </row>
    <row r="3" spans="1:7" ht="36.75" customHeight="1">
      <c r="A3" s="6" t="s">
        <v>7</v>
      </c>
      <c r="B3" s="28" t="s">
        <v>14</v>
      </c>
      <c r="C3" s="29"/>
      <c r="D3" s="29"/>
      <c r="E3" s="29"/>
      <c r="F3" s="30"/>
    </row>
    <row r="4" spans="1:7" ht="22.5" customHeight="1">
      <c r="A4" s="26" t="s">
        <v>8</v>
      </c>
      <c r="B4" s="15" t="s">
        <v>16</v>
      </c>
      <c r="C4" s="13" t="s">
        <v>17</v>
      </c>
      <c r="D4" s="13" t="s">
        <v>18</v>
      </c>
      <c r="E4" s="13" t="s">
        <v>19</v>
      </c>
      <c r="F4" s="15" t="s">
        <v>20</v>
      </c>
    </row>
    <row r="5" spans="1:7" ht="30" customHeight="1">
      <c r="A5" s="27"/>
      <c r="B5" s="19">
        <f>SUM(B6:B8)</f>
        <v>12995140</v>
      </c>
      <c r="C5" s="19">
        <f>SUM(C6:C8)</f>
        <v>3926285</v>
      </c>
      <c r="D5" s="19">
        <f>SUM(D6:D8)</f>
        <v>3356285</v>
      </c>
      <c r="E5" s="19">
        <f>SUM(E6:E8)</f>
        <v>2856285</v>
      </c>
      <c r="F5" s="20">
        <f>SUM(F6:F8)</f>
        <v>2856285</v>
      </c>
    </row>
    <row r="6" spans="1:7" ht="15.75" customHeight="1">
      <c r="A6" s="11" t="s">
        <v>9</v>
      </c>
      <c r="B6" s="41">
        <f>SUM(C6:F6)</f>
        <v>11725140</v>
      </c>
      <c r="C6" s="43">
        <f>[1]დანართი!$D$39</f>
        <v>3556285</v>
      </c>
      <c r="D6" s="43">
        <f>[1]დანართი!$F$39</f>
        <v>3056285</v>
      </c>
      <c r="E6" s="43">
        <f>[1]დანართი!$G$39</f>
        <v>2556285</v>
      </c>
      <c r="F6" s="43">
        <f>[1]დანართი!$H$39</f>
        <v>2556285</v>
      </c>
    </row>
    <row r="7" spans="1:7" ht="17.25" customHeight="1">
      <c r="A7" s="12" t="s">
        <v>10</v>
      </c>
      <c r="B7" s="42"/>
      <c r="C7" s="42"/>
      <c r="D7" s="42"/>
      <c r="E7" s="42"/>
      <c r="F7" s="42"/>
      <c r="G7" s="1"/>
    </row>
    <row r="8" spans="1:7" ht="30" customHeight="1">
      <c r="A8" s="12" t="s">
        <v>22</v>
      </c>
      <c r="B8" s="13">
        <f>SUM(C8:F8)</f>
        <v>1270000</v>
      </c>
      <c r="C8" s="18">
        <f>[1]დანართი!$E$39</f>
        <v>370000</v>
      </c>
      <c r="D8" s="13">
        <v>300000</v>
      </c>
      <c r="E8" s="13">
        <v>300000</v>
      </c>
      <c r="F8" s="15">
        <v>300000</v>
      </c>
      <c r="G8" s="1"/>
    </row>
    <row r="9" spans="1:7" ht="46.5" customHeight="1">
      <c r="A9" s="6" t="s">
        <v>11</v>
      </c>
      <c r="B9" s="34" t="s">
        <v>23</v>
      </c>
      <c r="C9" s="35"/>
      <c r="D9" s="35"/>
      <c r="E9" s="35"/>
      <c r="F9" s="36"/>
    </row>
    <row r="10" spans="1:7" ht="129.75" customHeight="1">
      <c r="A10" s="6" t="s">
        <v>12</v>
      </c>
      <c r="B10" s="24" t="s">
        <v>32</v>
      </c>
      <c r="C10" s="24"/>
      <c r="D10" s="24"/>
      <c r="E10" s="24"/>
      <c r="F10" s="25"/>
    </row>
    <row r="11" spans="1:7" ht="78" customHeight="1">
      <c r="A11" s="6" t="s">
        <v>13</v>
      </c>
      <c r="B11" s="31" t="s">
        <v>26</v>
      </c>
      <c r="C11" s="32"/>
      <c r="D11" s="32"/>
      <c r="E11" s="32"/>
      <c r="F11" s="33"/>
    </row>
    <row r="12" spans="1:7">
      <c r="A12" s="9"/>
      <c r="B12" s="9"/>
      <c r="C12" s="9"/>
      <c r="D12" s="9"/>
      <c r="E12" s="9"/>
      <c r="F12" s="9"/>
    </row>
    <row r="13" spans="1:7">
      <c r="A13" s="9"/>
      <c r="B13" s="40"/>
      <c r="C13" s="40"/>
      <c r="D13" s="40"/>
      <c r="E13" s="40"/>
      <c r="F13" s="40"/>
    </row>
    <row r="14" spans="1:7">
      <c r="A14" s="9"/>
      <c r="B14" s="9"/>
      <c r="C14" s="9"/>
      <c r="D14" s="9"/>
      <c r="E14" s="9"/>
      <c r="F14" s="9"/>
    </row>
    <row r="15" spans="1:7">
      <c r="A15" s="9"/>
      <c r="B15" s="9"/>
      <c r="C15" s="9"/>
      <c r="D15" s="9"/>
      <c r="E15" s="9"/>
      <c r="F15" s="9"/>
    </row>
    <row r="16" spans="1:7">
      <c r="A16" s="4"/>
      <c r="B16" s="9"/>
      <c r="C16" s="9"/>
      <c r="D16" s="9"/>
      <c r="E16" s="9"/>
      <c r="F16" s="9"/>
    </row>
    <row r="17" spans="1:6">
      <c r="A17" s="4"/>
      <c r="B17" s="9"/>
      <c r="C17" s="9"/>
      <c r="D17" s="9"/>
      <c r="E17" s="9"/>
      <c r="F17" s="9"/>
    </row>
    <row r="18" spans="1:6">
      <c r="A18" s="4"/>
      <c r="B18" s="9"/>
      <c r="C18" s="9"/>
      <c r="D18" s="9"/>
      <c r="E18" s="9"/>
      <c r="F18" s="9"/>
    </row>
    <row r="19" spans="1:6">
      <c r="A19" s="4"/>
      <c r="B19" s="9"/>
      <c r="C19" s="9"/>
      <c r="D19" s="9"/>
      <c r="E19" s="9"/>
      <c r="F19" s="9"/>
    </row>
    <row r="20" spans="1:6">
      <c r="A20" s="4"/>
      <c r="B20" s="9"/>
      <c r="C20" s="9"/>
      <c r="D20" s="9"/>
      <c r="E20" s="9"/>
      <c r="F20" s="9"/>
    </row>
    <row r="21" spans="1:6">
      <c r="A21" s="4"/>
    </row>
    <row r="22" spans="1:6">
      <c r="A22" s="4"/>
    </row>
    <row r="23" spans="1:6">
      <c r="A23" s="4"/>
    </row>
    <row r="24" spans="1:6">
      <c r="A24" s="4"/>
    </row>
  </sheetData>
  <mergeCells count="13">
    <mergeCell ref="B1:F1"/>
    <mergeCell ref="B2:F2"/>
    <mergeCell ref="B3:F3"/>
    <mergeCell ref="B9:F9"/>
    <mergeCell ref="B10:F10"/>
    <mergeCell ref="B13:F13"/>
    <mergeCell ref="B11:F11"/>
    <mergeCell ref="A4:A5"/>
    <mergeCell ref="B6:B7"/>
    <mergeCell ref="C6:C7"/>
    <mergeCell ref="D6:D7"/>
    <mergeCell ref="E6:E7"/>
    <mergeCell ref="F6:F7"/>
  </mergeCells>
  <printOptions horizontalCentered="1"/>
  <pageMargins left="3.937007874015748E-2" right="3.937007874015748E-2" top="0.39370078740157483" bottom="0.39370078740157483" header="0.11811023622047245" footer="0.11811023622047245"/>
  <pageSetup paperSize="9" scale="90"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პრიორიტეტი</vt:lpstr>
      <vt:lpstr>გარემოსდაცვითი პროგრამა</vt:lpstr>
      <vt:lpstr>სატყეო სექტორის განვითარება</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2014-07-04T07:44:48Z</dcterms:modified>
</cp:coreProperties>
</file>