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a Dolidze\Desktop\statistika - asatcvirtavi\ასატვირთავი\"/>
    </mc:Choice>
  </mc:AlternateContent>
  <bookViews>
    <workbookView xWindow="0" yWindow="0" windowWidth="28800" windowHeight="11730" tabRatio="746"/>
  </bookViews>
  <sheets>
    <sheet name="2012" sheetId="12" r:id="rId1"/>
    <sheet name="საზღვარი" sheetId="11" r:id="rId2"/>
    <sheet name="ტერმინები" sheetId="13" r:id="rId3"/>
  </sheets>
  <calcPr calcId="162913"/>
</workbook>
</file>

<file path=xl/calcChain.xml><?xml version="1.0" encoding="utf-8"?>
<calcChain xmlns="http://schemas.openxmlformats.org/spreadsheetml/2006/main">
  <c r="F7" i="12" l="1"/>
  <c r="E7" i="12"/>
  <c r="F6" i="12"/>
  <c r="E6" i="12"/>
  <c r="F5" i="12"/>
  <c r="E5" i="12"/>
  <c r="E7" i="11" l="1"/>
  <c r="F7" i="11" s="1"/>
  <c r="E6" i="11"/>
  <c r="F6" i="11" s="1"/>
  <c r="E5" i="11"/>
  <c r="F5" i="11" s="1"/>
</calcChain>
</file>

<file path=xl/sharedStrings.xml><?xml version="1.0" encoding="utf-8"?>
<sst xmlns="http://schemas.openxmlformats.org/spreadsheetml/2006/main" count="24" uniqueCount="22">
  <si>
    <t>ცვლილება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</si>
  <si>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</si>
  <si>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</si>
  <si>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</si>
  <si>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საზღვარი</t>
  </si>
  <si>
    <t>ვიზიტის ტიპი</t>
  </si>
  <si>
    <t>სარფი</t>
  </si>
  <si>
    <t>საერათაშორისო ვიზიტორების მიერ განხორციელებული ვიზიტები</t>
  </si>
  <si>
    <t>სხვა (არატურისტული)</t>
  </si>
  <si>
    <t>ბათუმის აეროპორტი</t>
  </si>
  <si>
    <t>ბათუმის პორტი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</si>
  <si>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</si>
  <si>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</si>
  <si>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</si>
  <si>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</si>
  <si>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</si>
  <si>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t>სხვა (არატურისტული)*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</si>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</sst>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16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39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NumberFormat="1" applyFont="1" applyFill="1" applyAlignment="1"/>
    <xf numFmtId="3" fontId="7" fillId="0" borderId="1" xfId="2" applyNumberFormat="1" applyFont="1" applyBorder="1" applyAlignment="1">
      <alignment horizontal="center" vertical="center"/>
    </xf>
    <xf numFmtId="3" fontId="7" fillId="0" borderId="4" xfId="2" applyNumberFormat="1" applyFont="1" applyBorder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3" fontId="7" fillId="0" borderId="3" xfId="2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8" xfId="0" applyBorder="1">
      <alignment vertical="center"/>
    </xf>
    <xf numFmtId="3" fontId="7" fillId="0" borderId="0" xfId="2" applyNumberFormat="1" applyFon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0" fontId="12" fillId="5" borderId="10" xfId="6" applyNumberFormat="1" applyFont="1" applyFill="1" applyBorder="1" applyAlignment="1">
      <alignment horizontal="center" vertical="center" wrapText="1"/>
    </xf>
    <xf numFmtId="3" fontId="12" fillId="5" borderId="7" xfId="6" applyNumberFormat="1" applyFont="1" applyFill="1" applyBorder="1" applyAlignment="1">
      <alignment horizontal="center" vertical="center" wrapText="1"/>
    </xf>
    <xf numFmtId="0" fontId="12" fillId="5" borderId="5" xfId="6" applyNumberFormat="1" applyFont="1" applyFill="1" applyBorder="1" applyAlignment="1">
      <alignment horizontal="center" vertical="center" wrapText="1"/>
    </xf>
    <xf numFmtId="0" fontId="12" fillId="5" borderId="6" xfId="6" applyNumberFormat="1" applyFont="1" applyFill="1" applyBorder="1" applyAlignment="1">
      <alignment horizontal="center" vertical="center" wrapText="1"/>
    </xf>
    <xf numFmtId="3" fontId="13" fillId="0" borderId="2" xfId="2" applyNumberFormat="1" applyFont="1" applyBorder="1" applyAlignment="1">
      <alignment horizontal="left" vertical="center" wrapText="1"/>
    </xf>
    <xf numFmtId="3" fontId="13" fillId="0" borderId="1" xfId="2" applyNumberFormat="1" applyFont="1" applyBorder="1" applyAlignment="1">
      <alignment horizontal="center" vertical="center"/>
    </xf>
    <xf numFmtId="165" fontId="13" fillId="0" borderId="1" xfId="3" applyNumberFormat="1" applyFont="1" applyBorder="1" applyAlignment="1">
      <alignment horizontal="center" vertical="center"/>
    </xf>
    <xf numFmtId="3" fontId="13" fillId="0" borderId="3" xfId="2" applyNumberFormat="1" applyFont="1" applyBorder="1" applyAlignment="1">
      <alignment horizontal="left" vertical="center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3" fontId="13" fillId="0" borderId="9" xfId="2" applyNumberFormat="1" applyFont="1" applyBorder="1" applyAlignment="1">
      <alignment horizontal="left" vertical="center" wrapText="1"/>
    </xf>
    <xf numFmtId="3" fontId="13" fillId="0" borderId="9" xfId="2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justify" vertical="center"/>
    </xf>
    <xf numFmtId="0" fontId="14" fillId="6" borderId="9" xfId="0" applyFont="1" applyFill="1" applyBorder="1" applyAlignment="1">
      <alignment horizontal="center" vertical="center"/>
    </xf>
    <xf numFmtId="3" fontId="13" fillId="0" borderId="11" xfId="2" applyNumberFormat="1" applyFont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center" vertical="center"/>
    </xf>
    <xf numFmtId="3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4" xfId="3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65" fontId="5" fillId="2" borderId="0" xfId="3" applyNumberFormat="1" applyFont="1" applyFill="1" applyBorder="1" applyAlignment="1">
      <alignment horizontal="center" vertical="center"/>
    </xf>
    <xf numFmtId="3" fontId="12" fillId="5" borderId="12" xfId="6" applyNumberFormat="1" applyFont="1" applyFill="1" applyBorder="1" applyAlignment="1">
      <alignment horizontal="center" vertical="center" wrapText="1"/>
    </xf>
    <xf numFmtId="165" fontId="5" fillId="2" borderId="13" xfId="3" applyNumberFormat="1" applyFont="1" applyFill="1" applyBorder="1" applyAlignment="1">
      <alignment horizontal="center" vertical="center"/>
    </xf>
    <xf numFmtId="165" fontId="5" fillId="2" borderId="14" xfId="3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7">
    <cellStyle name="Accent6" xfId="6" builtinId="49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tabSelected="1" workbookViewId="0">
      <selection activeCell="B29" sqref="B29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</cols>
  <sheetData>
    <row r="1" spans="2:7" ht="24" customHeight="1" x14ac:dyDescent="0.2"/>
    <row r="2" spans="2:7" ht="23.25" customHeight="1" x14ac:dyDescent="0.2">
      <c r="B2" s="36" t="s">
        <v>20</v>
      </c>
      <c r="C2" s="36"/>
      <c r="D2" s="36"/>
      <c r="E2" s="36"/>
      <c r="F2" s="36"/>
    </row>
    <row r="3" spans="2:7" ht="13.5" thickBot="1" x14ac:dyDescent="0.25"/>
    <row r="4" spans="2:7" ht="36.75" customHeight="1" x14ac:dyDescent="0.2">
      <c r="B4" s="13" t="s">
        <v>5</v>
      </c>
      <c r="C4" s="14">
        <v>2011</v>
      </c>
      <c r="D4" s="14">
        <v>2012</v>
      </c>
      <c r="E4" s="14" t="s">
        <v>1</v>
      </c>
      <c r="F4" s="12" t="s">
        <v>2</v>
      </c>
    </row>
    <row r="5" spans="2:7" ht="24" customHeight="1" x14ac:dyDescent="0.2">
      <c r="B5" s="15" t="s">
        <v>11</v>
      </c>
      <c r="C5" s="27">
        <v>965601</v>
      </c>
      <c r="D5" s="27">
        <v>1759170</v>
      </c>
      <c r="E5" s="16">
        <f>D5-C5</f>
        <v>793569</v>
      </c>
      <c r="F5" s="17">
        <f>D5/C5-1</f>
        <v>0.82183945542724168</v>
      </c>
    </row>
    <row r="6" spans="2:7" ht="24" x14ac:dyDescent="0.2">
      <c r="B6" s="15" t="s">
        <v>7</v>
      </c>
      <c r="C6" s="9">
        <v>816299</v>
      </c>
      <c r="D6" s="9">
        <v>1477066</v>
      </c>
      <c r="E6" s="3">
        <f t="shared" ref="E6:E7" si="0">D6-C6</f>
        <v>660767</v>
      </c>
      <c r="F6" s="28">
        <f t="shared" ref="F6:F7" si="1">D6/C6-1</f>
        <v>0.80946687427033481</v>
      </c>
      <c r="G6" s="19"/>
    </row>
    <row r="7" spans="2:7" ht="15.75" customHeight="1" thickBot="1" x14ac:dyDescent="0.25">
      <c r="B7" s="18" t="s">
        <v>8</v>
      </c>
      <c r="C7" s="29">
        <v>149302</v>
      </c>
      <c r="D7" s="29">
        <v>282104</v>
      </c>
      <c r="E7" s="4">
        <f t="shared" si="0"/>
        <v>132802</v>
      </c>
      <c r="F7" s="30">
        <f t="shared" si="1"/>
        <v>0.88948574031158323</v>
      </c>
    </row>
    <row r="8" spans="2:7" x14ac:dyDescent="0.2">
      <c r="F8" s="10"/>
    </row>
    <row r="9" spans="2:7" x14ac:dyDescent="0.2">
      <c r="F9" s="10"/>
    </row>
    <row r="10" spans="2:7" ht="12" customHeight="1" x14ac:dyDescent="0.2"/>
    <row r="11" spans="2:7" x14ac:dyDescent="0.2">
      <c r="B11" s="2" t="s">
        <v>3</v>
      </c>
      <c r="C11" s="1"/>
      <c r="D11" s="1"/>
      <c r="E11" s="1"/>
      <c r="F11" s="1"/>
      <c r="G11" s="1"/>
    </row>
    <row r="12" spans="2:7" x14ac:dyDescent="0.2">
      <c r="G12" s="1"/>
    </row>
  </sheetData>
  <mergeCells count="1">
    <mergeCell ref="B2:F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28" sqref="D28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</cols>
  <sheetData>
    <row r="1" spans="1:8" ht="21.75" customHeight="1" x14ac:dyDescent="0.2"/>
    <row r="2" spans="1:8" ht="22.5" customHeight="1" x14ac:dyDescent="0.2">
      <c r="B2" s="38" t="s">
        <v>17</v>
      </c>
      <c r="C2" s="38"/>
      <c r="D2" s="38"/>
      <c r="E2" s="38"/>
      <c r="F2" s="38"/>
    </row>
    <row r="3" spans="1:8" ht="13.5" thickBot="1" x14ac:dyDescent="0.25"/>
    <row r="4" spans="1:8" ht="29.25" customHeight="1" x14ac:dyDescent="0.2">
      <c r="B4" s="13" t="s">
        <v>4</v>
      </c>
      <c r="C4" s="11">
        <v>2011</v>
      </c>
      <c r="D4" s="11">
        <v>2012</v>
      </c>
      <c r="E4" s="14" t="s">
        <v>0</v>
      </c>
      <c r="F4" s="33" t="s">
        <v>2</v>
      </c>
    </row>
    <row r="5" spans="1:8" x14ac:dyDescent="0.2">
      <c r="B5" s="5" t="s">
        <v>6</v>
      </c>
      <c r="C5" s="3">
        <v>759773</v>
      </c>
      <c r="D5" s="3">
        <v>1409008</v>
      </c>
      <c r="E5" s="3">
        <f t="shared" ref="E5:E7" si="0">D5-C5</f>
        <v>649235</v>
      </c>
      <c r="F5" s="34">
        <f>E5/C5</f>
        <v>0.85451180813216576</v>
      </c>
      <c r="H5" s="20"/>
    </row>
    <row r="6" spans="1:8" x14ac:dyDescent="0.2">
      <c r="A6" s="8"/>
      <c r="B6" s="5" t="s">
        <v>9</v>
      </c>
      <c r="C6" s="3">
        <v>32283</v>
      </c>
      <c r="D6" s="3">
        <v>46885</v>
      </c>
      <c r="E6" s="3">
        <f t="shared" si="0"/>
        <v>14602</v>
      </c>
      <c r="F6" s="34">
        <f t="shared" ref="F6:F7" si="1">E6/C6</f>
        <v>0.45231236254375368</v>
      </c>
    </row>
    <row r="7" spans="1:8" ht="13.5" thickBot="1" x14ac:dyDescent="0.25">
      <c r="B7" s="6" t="s">
        <v>10</v>
      </c>
      <c r="C7" s="4">
        <v>24243</v>
      </c>
      <c r="D7" s="4">
        <v>21173</v>
      </c>
      <c r="E7" s="4">
        <f t="shared" si="0"/>
        <v>-3070</v>
      </c>
      <c r="F7" s="35">
        <f t="shared" si="1"/>
        <v>-0.12663449243080477</v>
      </c>
    </row>
    <row r="8" spans="1:8" s="31" customFormat="1" x14ac:dyDescent="0.2">
      <c r="B8" s="9"/>
      <c r="C8" s="9"/>
      <c r="D8" s="9"/>
      <c r="E8" s="9"/>
      <c r="F8" s="32"/>
    </row>
    <row r="9" spans="1:8" x14ac:dyDescent="0.2">
      <c r="B9" s="9"/>
      <c r="C9" s="9"/>
      <c r="D9" s="9"/>
    </row>
    <row r="11" spans="1:8" x14ac:dyDescent="0.2">
      <c r="B11" s="7" t="s">
        <v>3</v>
      </c>
    </row>
    <row r="12" spans="1:8" x14ac:dyDescent="0.2">
      <c r="B12" s="37"/>
      <c r="C12" s="37"/>
      <c r="D12" s="37"/>
      <c r="E12" s="37"/>
      <c r="F12" s="37"/>
    </row>
  </sheetData>
  <mergeCells count="2">
    <mergeCell ref="B12:F12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D7" sqref="D7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26" t="s">
        <v>12</v>
      </c>
      <c r="C2" s="26" t="s">
        <v>13</v>
      </c>
    </row>
    <row r="3" spans="2:3" ht="64.5" customHeight="1" x14ac:dyDescent="0.2">
      <c r="B3" s="21" t="s">
        <v>18</v>
      </c>
      <c r="C3" s="23" t="s">
        <v>14</v>
      </c>
    </row>
    <row r="4" spans="2:3" ht="64.5" customHeight="1" x14ac:dyDescent="0.2">
      <c r="B4" s="21" t="s">
        <v>19</v>
      </c>
      <c r="C4" s="24" t="s">
        <v>15</v>
      </c>
    </row>
    <row r="5" spans="2:3" ht="51" x14ac:dyDescent="0.2">
      <c r="B5" s="22" t="s">
        <v>16</v>
      </c>
      <c r="C5" s="25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Nana Dolidze</cp:lastModifiedBy>
  <cp:lastPrinted>2016-06-01T07:21:40Z</cp:lastPrinted>
  <dcterms:created xsi:type="dcterms:W3CDTF">2012-06-01T06:45:51Z</dcterms:created>
  <dcterms:modified xsi:type="dcterms:W3CDTF">2018-12-07T05:31:14Z</dcterms:modified>
</cp:coreProperties>
</file>