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xelfasi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G12" i="2"/>
  <c r="H12" i="2"/>
  <c r="I12" i="2"/>
  <c r="J12" i="2"/>
  <c r="K12" i="2"/>
  <c r="L12" i="2"/>
  <c r="M12" i="2"/>
  <c r="N12" i="2"/>
  <c r="O12" i="2"/>
</calcChain>
</file>

<file path=xl/sharedStrings.xml><?xml version="1.0" encoding="utf-8"?>
<sst xmlns="http://schemas.openxmlformats.org/spreadsheetml/2006/main" count="28" uniqueCount="21">
  <si>
    <t>jami:</t>
  </si>
  <si>
    <t>programebis Sr.xelSekr.</t>
  </si>
  <si>
    <t>SromiTi xelSekrulebiT</t>
  </si>
  <si>
    <t>TanamSromlebi</t>
  </si>
  <si>
    <t>xelmZRvaneloba</t>
  </si>
  <si>
    <t>jildo/ premia</t>
  </si>
  <si>
    <t>კლასის დანამატი</t>
  </si>
  <si>
    <t xml:space="preserve">xelfasi </t>
  </si>
  <si>
    <t>klasis danamati</t>
  </si>
  <si>
    <t>IV kvartali</t>
  </si>
  <si>
    <t>III kvartali</t>
  </si>
  <si>
    <t>II kvartali</t>
  </si>
  <si>
    <t>I kvartali</t>
  </si>
  <si>
    <t>xelfasi</t>
  </si>
  <si>
    <t>maT Soris</t>
  </si>
  <si>
    <t>sul daricxulia</t>
  </si>
  <si>
    <t>Tanamdeboba</t>
  </si>
  <si>
    <t>#</t>
  </si>
  <si>
    <t>2022 წელში შრომის ანაზღაურების დარიცხვა-გაცემის შესახებ</t>
  </si>
  <si>
    <t xml:space="preserve"> აჭარის არ სოფლის მეურნეობის სამინისტრო</t>
  </si>
  <si>
    <t xml:space="preserve">cnoba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</si>
</sst>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Sylfaen"/>
      <family val="2"/>
      <scheme val="minor"/>
    </font>
    <font>
      <sz val="10"/>
      <name val="Arial"/>
    </font>
    <font>
      <sz val="10"/>
      <name val="Avaza"/>
      <family val="2"/>
    </font>
    <font>
      <sz val="8"/>
      <name val="Arial"/>
    </font>
    <font>
      <sz val="8"/>
      <name val="Avaza"/>
      <family val="2"/>
    </font>
    <font>
      <sz val="9"/>
      <name val="Avaza"/>
      <family val="2"/>
    </font>
    <font>
      <sz val="11"/>
      <color indexed="8"/>
      <name val="Sylfaen"/>
      <family val="1"/>
      <charset val="204"/>
    </font>
    <font>
      <b/>
      <sz val="12"/>
      <color indexed="8"/>
      <name val="AcadNusx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/>
    <xf numFmtId="2" fontId="3" fillId="0" borderId="0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2" fillId="0" borderId="1" xfId="1" applyFont="1" applyBorder="1"/>
    <xf numFmtId="0" fontId="1" fillId="0" borderId="1" xfId="1" applyBorder="1"/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tabSelected="1" workbookViewId="0">
      <selection activeCell="I20" sqref="I20"/>
    </sheetView>
  </sheetViews>
  <sheetFormatPr defaultRowHeight="12.75" x14ac:dyDescent="0.2"/>
  <cols>
    <col min="1" max="1" width="0.375" style="1" customWidth="1"/>
    <col min="2" max="2" width="3.5" style="1" customWidth="1"/>
    <col min="3" max="3" width="20.5" style="1" customWidth="1"/>
    <col min="4" max="4" width="11.75" style="1" customWidth="1"/>
    <col min="5" max="5" width="8.375" style="1" customWidth="1"/>
    <col min="6" max="6" width="7.75" style="1" customWidth="1"/>
    <col min="7" max="7" width="8.875" style="1" customWidth="1"/>
    <col min="8" max="8" width="9.25" style="1" customWidth="1"/>
    <col min="9" max="9" width="9.875" style="1" customWidth="1"/>
    <col min="10" max="10" width="7.875" style="1" customWidth="1"/>
    <col min="11" max="11" width="8.5" style="1" customWidth="1"/>
    <col min="12" max="12" width="7.5" style="1" customWidth="1"/>
    <col min="13" max="13" width="8.25" style="1" customWidth="1"/>
    <col min="14" max="14" width="6.75" style="1" customWidth="1"/>
    <col min="15" max="16" width="9" style="1"/>
    <col min="17" max="17" width="9.5" style="1" customWidth="1"/>
    <col min="18" max="16384" width="9" style="1"/>
  </cols>
  <sheetData>
    <row r="2" spans="2:15" ht="38.25" customHeight="1" x14ac:dyDescent="0.2">
      <c r="C2" s="28" t="s">
        <v>20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5" ht="27" customHeight="1" x14ac:dyDescent="0.2">
      <c r="C3" s="27" t="s">
        <v>19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5" ht="30.75" customHeight="1" x14ac:dyDescent="0.2">
      <c r="C4" s="26" t="s">
        <v>18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ht="29.25" customHeight="1" x14ac:dyDescent="0.2">
      <c r="B5" s="25" t="s">
        <v>17</v>
      </c>
      <c r="C5" s="18" t="s">
        <v>16</v>
      </c>
      <c r="D5" s="22" t="s">
        <v>15</v>
      </c>
      <c r="E5" s="21"/>
      <c r="F5" s="20"/>
      <c r="G5" s="22" t="s">
        <v>14</v>
      </c>
      <c r="H5" s="21"/>
      <c r="I5" s="21"/>
      <c r="J5" s="21"/>
      <c r="K5" s="21"/>
      <c r="L5" s="21"/>
      <c r="M5" s="21"/>
      <c r="N5" s="21"/>
      <c r="O5" s="20"/>
    </row>
    <row r="6" spans="2:15" ht="25.5" customHeight="1" x14ac:dyDescent="0.2">
      <c r="B6" s="24"/>
      <c r="C6" s="18"/>
      <c r="D6" s="18" t="s">
        <v>13</v>
      </c>
      <c r="E6" s="23" t="s">
        <v>8</v>
      </c>
      <c r="F6" s="23" t="s">
        <v>5</v>
      </c>
      <c r="G6" s="18" t="s">
        <v>12</v>
      </c>
      <c r="H6" s="18"/>
      <c r="I6" s="22" t="s">
        <v>11</v>
      </c>
      <c r="J6" s="20"/>
      <c r="K6" s="22" t="s">
        <v>10</v>
      </c>
      <c r="L6" s="20"/>
      <c r="M6" s="22" t="s">
        <v>9</v>
      </c>
      <c r="N6" s="21"/>
      <c r="O6" s="20"/>
    </row>
    <row r="7" spans="2:15" ht="55.5" customHeight="1" x14ac:dyDescent="0.2">
      <c r="B7" s="19"/>
      <c r="C7" s="18"/>
      <c r="D7" s="18"/>
      <c r="E7" s="17"/>
      <c r="F7" s="17"/>
      <c r="G7" s="12" t="s">
        <v>7</v>
      </c>
      <c r="H7" s="16" t="s">
        <v>8</v>
      </c>
      <c r="I7" s="12" t="s">
        <v>7</v>
      </c>
      <c r="J7" s="16" t="s">
        <v>8</v>
      </c>
      <c r="K7" s="12" t="s">
        <v>7</v>
      </c>
      <c r="L7" s="16" t="s">
        <v>8</v>
      </c>
      <c r="M7" s="12" t="s">
        <v>7</v>
      </c>
      <c r="N7" s="16" t="s">
        <v>6</v>
      </c>
      <c r="O7" s="15" t="s">
        <v>5</v>
      </c>
    </row>
    <row r="8" spans="2:15" ht="24" customHeight="1" x14ac:dyDescent="0.2">
      <c r="B8" s="13">
        <v>1</v>
      </c>
      <c r="C8" s="12" t="s">
        <v>4</v>
      </c>
      <c r="D8" s="5">
        <f>G8+I8+K8+M8</f>
        <v>164620.65</v>
      </c>
      <c r="E8" s="5">
        <f>H8+J8+N8</f>
        <v>0</v>
      </c>
      <c r="F8" s="5">
        <f>O8</f>
        <v>0</v>
      </c>
      <c r="G8" s="5">
        <v>50325</v>
      </c>
      <c r="H8" s="12"/>
      <c r="I8" s="5">
        <f>53635-884.35</f>
        <v>52750.65</v>
      </c>
      <c r="J8" s="5"/>
      <c r="K8" s="5">
        <v>61545</v>
      </c>
      <c r="L8" s="5"/>
      <c r="M8" s="12"/>
      <c r="N8" s="9"/>
      <c r="O8" s="14"/>
    </row>
    <row r="9" spans="2:15" ht="31.5" customHeight="1" x14ac:dyDescent="0.2">
      <c r="B9" s="13">
        <v>2</v>
      </c>
      <c r="C9" s="12" t="s">
        <v>3</v>
      </c>
      <c r="D9" s="5">
        <f>G9+I9+K9+M9</f>
        <v>1238413.79</v>
      </c>
      <c r="E9" s="5">
        <f>H9+J9+N9+L9</f>
        <v>9529.7000000000007</v>
      </c>
      <c r="F9" s="5">
        <f>O9</f>
        <v>0</v>
      </c>
      <c r="G9" s="5">
        <v>418003.4</v>
      </c>
      <c r="H9" s="5">
        <v>3282.4</v>
      </c>
      <c r="I9" s="5">
        <v>415858.12</v>
      </c>
      <c r="J9" s="5">
        <v>3178.9</v>
      </c>
      <c r="K9" s="10">
        <v>404552.27</v>
      </c>
      <c r="L9" s="10">
        <v>3068.4</v>
      </c>
      <c r="M9" s="10"/>
      <c r="N9" s="9"/>
      <c r="O9" s="9"/>
    </row>
    <row r="10" spans="2:15" ht="31.5" customHeight="1" x14ac:dyDescent="0.2">
      <c r="B10" s="13">
        <v>3</v>
      </c>
      <c r="C10" s="12" t="s">
        <v>2</v>
      </c>
      <c r="D10" s="5">
        <f>G10+I10+M10+K10</f>
        <v>183627.15</v>
      </c>
      <c r="E10" s="5">
        <f>H10+J10+N10</f>
        <v>0</v>
      </c>
      <c r="F10" s="5">
        <f>O10</f>
        <v>0</v>
      </c>
      <c r="G10" s="5">
        <v>60167.71</v>
      </c>
      <c r="H10" s="5"/>
      <c r="I10" s="5">
        <v>62699.25</v>
      </c>
      <c r="J10" s="11"/>
      <c r="K10" s="11">
        <v>60760.19</v>
      </c>
      <c r="L10" s="10"/>
      <c r="M10" s="10"/>
      <c r="N10" s="9"/>
      <c r="O10" s="9"/>
    </row>
    <row r="11" spans="2:15" ht="31.5" customHeight="1" x14ac:dyDescent="0.2">
      <c r="B11" s="13">
        <v>4</v>
      </c>
      <c r="C11" s="12" t="s">
        <v>1</v>
      </c>
      <c r="D11" s="5">
        <f>G11+I11+K11+M11</f>
        <v>263658.95</v>
      </c>
      <c r="E11" s="5">
        <f>H11+J11+N11</f>
        <v>0</v>
      </c>
      <c r="F11" s="5">
        <f>O11</f>
        <v>0</v>
      </c>
      <c r="G11" s="5">
        <v>59840</v>
      </c>
      <c r="H11" s="5"/>
      <c r="I11" s="5">
        <v>101898.95</v>
      </c>
      <c r="J11" s="11"/>
      <c r="K11" s="11">
        <v>101920</v>
      </c>
      <c r="L11" s="10"/>
      <c r="M11" s="10"/>
      <c r="N11" s="9"/>
      <c r="O11" s="8"/>
    </row>
    <row r="12" spans="2:15" ht="37.5" customHeight="1" x14ac:dyDescent="0.25">
      <c r="B12" s="7"/>
      <c r="C12" s="6" t="s">
        <v>0</v>
      </c>
      <c r="D12" s="5">
        <f>SUM(D8:D11)</f>
        <v>1850320.5399999998</v>
      </c>
      <c r="E12" s="5">
        <f>SUM(E8:E11)</f>
        <v>9529.7000000000007</v>
      </c>
      <c r="F12" s="5">
        <f>SUM(F8:F11)</f>
        <v>0</v>
      </c>
      <c r="G12" s="5">
        <f>SUM(G8:G11)</f>
        <v>588336.11</v>
      </c>
      <c r="H12" s="5">
        <f>SUM(H8:H11)</f>
        <v>3282.4</v>
      </c>
      <c r="I12" s="5">
        <f>SUM(I8:I11)</f>
        <v>633206.97</v>
      </c>
      <c r="J12" s="5">
        <f>SUM(J8:J11)</f>
        <v>3178.9</v>
      </c>
      <c r="K12" s="5">
        <f>SUM(K8:K11)</f>
        <v>628777.46</v>
      </c>
      <c r="L12" s="5">
        <f>SUM(L8:L11)</f>
        <v>3068.4</v>
      </c>
      <c r="M12" s="5">
        <f>SUM(M8:M11)</f>
        <v>0</v>
      </c>
      <c r="N12" s="5">
        <f>SUM(N8:N11)</f>
        <v>0</v>
      </c>
      <c r="O12" s="4">
        <f>SUM(O8:O11)</f>
        <v>0</v>
      </c>
    </row>
    <row r="13" spans="2:15" ht="13.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5" ht="13.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M14" s="3"/>
    </row>
    <row r="15" spans="2:15" ht="13.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14">
    <mergeCell ref="B5:B7"/>
    <mergeCell ref="C5:C7"/>
    <mergeCell ref="D6:D7"/>
    <mergeCell ref="E6:E7"/>
    <mergeCell ref="F6:F7"/>
    <mergeCell ref="C2:N2"/>
    <mergeCell ref="C3:N3"/>
    <mergeCell ref="D5:F5"/>
    <mergeCell ref="C4:O4"/>
    <mergeCell ref="M6:O6"/>
    <mergeCell ref="G5:O5"/>
    <mergeCell ref="I6:J6"/>
    <mergeCell ref="K6:L6"/>
    <mergeCell ref="G6:H6"/>
  </mergeCells>
  <pageMargins left="0.24" right="0.24" top="0.17" bottom="0.47" header="0.24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xelfasi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2022-10-07T08:31:37Z</dcterms:modified>
</cp:coreProperties>
</file>