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პრიორიტეტის ფინ ანგარ ფორმა" sheetId="4" r:id="rId1"/>
  </sheets>
  <calcPr calcId="152511"/>
</workbook>
</file>

<file path=xl/calcChain.xml><?xml version="1.0" encoding="utf-8"?>
<calcChain xmlns="http://schemas.openxmlformats.org/spreadsheetml/2006/main">
  <c r="G384" i="4" l="1"/>
  <c r="G386" i="4" s="1"/>
  <c r="E386" i="4"/>
  <c r="F371" i="4"/>
  <c r="G371" i="4"/>
  <c r="H371" i="4"/>
  <c r="E371" i="4"/>
  <c r="F223" i="4" l="1"/>
  <c r="F7" i="4" l="1"/>
  <c r="H375" i="4"/>
  <c r="G375" i="4"/>
  <c r="F375" i="4"/>
  <c r="E375" i="4"/>
  <c r="G242" i="4"/>
  <c r="G219" i="4" s="1"/>
  <c r="H219" i="4" s="1"/>
  <c r="E242" i="4"/>
  <c r="F219" i="4" s="1"/>
  <c r="F220" i="4" s="1"/>
  <c r="D242" i="4"/>
  <c r="C242" i="4"/>
  <c r="F224" i="4"/>
  <c r="E224" i="4"/>
  <c r="E219" i="4"/>
  <c r="E220" i="4" s="1"/>
  <c r="G33" i="4"/>
  <c r="G7" i="4" s="1"/>
  <c r="E33" i="4"/>
  <c r="E14" i="4"/>
  <c r="F12" i="4"/>
  <c r="F14" i="4" s="1"/>
  <c r="F9" i="4"/>
  <c r="E9" i="4"/>
  <c r="G12" i="4" l="1"/>
  <c r="G14" i="4" s="1"/>
  <c r="H7" i="4"/>
  <c r="H12" i="4" s="1"/>
  <c r="H14" i="4" s="1"/>
  <c r="H220" i="4"/>
  <c r="H223" i="4"/>
  <c r="H224" i="4" s="1"/>
  <c r="G220" i="4"/>
  <c r="G9" i="4"/>
  <c r="G223" i="4"/>
  <c r="G224" i="4" s="1"/>
  <c r="H9" i="4" l="1"/>
</calcChain>
</file>

<file path=xl/sharedStrings.xml><?xml version="1.0" encoding="utf-8"?>
<sst xmlns="http://schemas.openxmlformats.org/spreadsheetml/2006/main" count="721" uniqueCount="249">
  <si>
    <t>სამინისტროს/დაწესებულების პრიორიტეტების ფინანსური ანგარიშგების ფორმა:</t>
  </si>
  <si>
    <t xml:space="preserve">პრიორიტეტის დასახელება </t>
  </si>
  <si>
    <t>პროგრამის კოდი</t>
  </si>
  <si>
    <t>პროგრამის დასახელება</t>
  </si>
  <si>
    <t>6 თვის პროგნოზი</t>
  </si>
  <si>
    <t>მ.შ. რესპუბ. ბიუჯეტიდან</t>
  </si>
  <si>
    <t>მ.შ. რესპუბლიკური ბიუჯეტიდან</t>
  </si>
  <si>
    <t>1. მოსახლეობის ჯანმრთელობის დაცვა</t>
  </si>
  <si>
    <t>0702</t>
  </si>
  <si>
    <t>1. სამედიცინო მომსახურების ხელმისაწვდომობის გაზრდა</t>
  </si>
  <si>
    <t>0703</t>
  </si>
  <si>
    <t>2. საზოგადოებრივი ჯანმრთელობის დაცვა</t>
  </si>
  <si>
    <t>სულ პრიორიტეტზე მიმართული სახსრები</t>
  </si>
  <si>
    <t>მთლიანი პროგნოზი</t>
  </si>
  <si>
    <t>მთლიანი საკასო შესრულება</t>
  </si>
  <si>
    <t xml:space="preserve"> სამინისტროს/საქვეუწყებო დაწესებულების პროგრამის ფინანსური ანგარიშგების ფორმა</t>
  </si>
  <si>
    <t>სამედიცინო მომსახურების ხელმისაწვდომობის გაზრდა</t>
  </si>
  <si>
    <t>პროგრამის განმახორციელებელი</t>
  </si>
  <si>
    <t>აჭარის ავტონომიური რესპუბლიკის ჯანმრთელობისა და სოციალური დაცვის სამინისტრო</t>
  </si>
  <si>
    <t>პროგრამით გათვალისწინებული ქვეპროგრამები და ღონისძიებები</t>
  </si>
  <si>
    <t>ფაქტი</t>
  </si>
  <si>
    <t>1. მოსახლეობის ინდივიდუალური სამედიცინო დახმარება</t>
  </si>
  <si>
    <t>2. გულის ქირურგია</t>
  </si>
  <si>
    <t>3. სახსრების ენდოპროთეზირება</t>
  </si>
  <si>
    <t xml:space="preserve">4. ამბულატორიული მაღალტექნოლოგიური
დიაგნოსტიკური კვლევა
</t>
  </si>
  <si>
    <t>5. სოფლის მოსახლეობის ექიმამდელი სამედიცინო დახმარება</t>
  </si>
  <si>
    <t>6. თემის სამედიცინო პუნქტებში დასაქმებული სამედიცინო პერსონალის გადამზადება</t>
  </si>
  <si>
    <t xml:space="preserve">7. ცერებრალური დამბლით დაავადებულ
ბავშვთა ფსიქოსომატური აბილიტაცია/რეაბილიტაცია
</t>
  </si>
  <si>
    <t xml:space="preserve">8. სქოლიოზით დაავადებულ ბავშვთა
რეაბილიტაცია
</t>
  </si>
  <si>
    <t>9. სოფლად პირველადი ჯანდაცვის განვითარებაზე ხელშეწყობა</t>
  </si>
  <si>
    <t>სულ პროგრამის ბიუჯეტი</t>
  </si>
  <si>
    <t>სამინისტროს/საქვეუწყებო დაწესებულების ქვეპროგრამის 6 თვის ანგარიშის ფორმა</t>
  </si>
  <si>
    <t>ქვეპროგრამისდასახელება</t>
  </si>
  <si>
    <t>მოსახლეობის ინდივიდუალური სამედიცინო დახმარება</t>
  </si>
  <si>
    <t>ქვეპროგრამის კოდი</t>
  </si>
  <si>
    <t>070201</t>
  </si>
  <si>
    <t>ქვეპროგრამის განმახორციელებელი</t>
  </si>
  <si>
    <t>ქვეპროგრამებით გათვალისწინებული ღონისძიებები, მათი აღწერა, წარმატებები და წარმოქმნილი დაბრკოლებები</t>
  </si>
  <si>
    <t>ქვეპროგრამის შუალედური შედეგები</t>
  </si>
  <si>
    <t>დაგეგმილი მდგომარეობა</t>
  </si>
  <si>
    <t>ფაქტობრივი მდგომარეობა</t>
  </si>
  <si>
    <t>ბენეფიციარების სიცოცხლისა და ჯანმრთელობის შენარჩუნება,
შესაძლებლობების შეზღუდვის
შემცირება; მკურნალობასთან დაკავშირებული  ფინანსური რისკებისაგან დაცვა</t>
  </si>
  <si>
    <t>ქვეპროგრამის შუალედური შედეგის ინდიკატორები</t>
  </si>
  <si>
    <t>დაგეგმილი</t>
  </si>
  <si>
    <t>ფაქტობრივი</t>
  </si>
  <si>
    <t xml:space="preserve">2. ბენეფიციართა რაოდენობა </t>
  </si>
  <si>
    <t>შუალედური შედეგის სტატუსი:
ქვეპროგრამა</t>
  </si>
  <si>
    <t>მიღწეულია</t>
  </si>
  <si>
    <t>არსებითად მიღწეულია</t>
  </si>
  <si>
    <t>ნაწილობრივ მიღწეულია</t>
  </si>
  <si>
    <t>მიუღწეველია</t>
  </si>
  <si>
    <t>გასატარებელი ღონისძიებების ჩამონათვალი თუ ქვეპროგრამის შუალედური შედეგები ნაწილობრივ მიღწეულია ან მიუღწეველია</t>
  </si>
  <si>
    <t>√</t>
  </si>
  <si>
    <t>პრიორიტეტების კომისიის დასკვნა და რეკომენდაცია</t>
  </si>
  <si>
    <t>გულის ქირურგია</t>
  </si>
  <si>
    <t>070202</t>
  </si>
  <si>
    <t>ქვეპროგრამის ბენეფიციარების სიცოცხლისა და ჯანმრთელობის შენარჩუნება, შესაძლებლობების შეზღუდვის შემცირება; მკურნალობასთან დაკავშირებული ფინანსური რისკებისაგან დაცვა.</t>
  </si>
  <si>
    <t xml:space="preserve">პროგრამული დაფინანსებით გამოჯანმრთელდა/გაუმჯობესდა პაციენტთა 90%, </t>
  </si>
  <si>
    <t xml:space="preserve">1. ბენეფიციარებისათვის ფინანსური რისკების შემცირება </t>
  </si>
  <si>
    <t>სახსრების ენდოპროთეზირება</t>
  </si>
  <si>
    <t>070203</t>
  </si>
  <si>
    <t xml:space="preserve">გამოჯანმრთელება, გაუმჯობესება. 
შესაძლებლობების შეზღუდვის შემცირება
</t>
  </si>
  <si>
    <t xml:space="preserve">პროგრამული დაფინანსებით გამოჯანმრთელდა/გაუმჯობესდა პაციენტთა 99 %, </t>
  </si>
  <si>
    <t>1. ბენეფიციართა ჩართულობის მაჩვენებელი</t>
  </si>
  <si>
    <t xml:space="preserve">ამბულატორიული მაღალტექნოლოგიური დიაგნოსტიკური კვლევა </t>
  </si>
  <si>
    <t>070204</t>
  </si>
  <si>
    <t>მოსახლეობის ჰოსპიტალიზაციამდე პერიოდში დაავადებათა დაგვიანებული დიაგნოსტიკით გამოწვეული გართულების პრევენცია მაღალტექნოლოგიურ სამედიცინო მომსახურებაზე ფინანსური ხელმისაწვდომობის გაზრდის გზით.</t>
  </si>
  <si>
    <t xml:space="preserve">შემცირებულია დაგვიანებული დიაგნოსტიკით გამოწვეული გართულები </t>
  </si>
  <si>
    <t xml:space="preserve">1. ბენეფიციართა რაოდენობა </t>
  </si>
  <si>
    <t xml:space="preserve">2. ბენეფიციარებისათვის  ფინანსური რისკების შემცირება </t>
  </si>
  <si>
    <t>სოფლის მოსახლეობის ექიმამდელი სამედიცინო დახმარება</t>
  </si>
  <si>
    <t xml:space="preserve">070205
</t>
  </si>
  <si>
    <t>სოფლის მოსახლეობის ექიმამდელი სამედიცინო დახმარების  ქვეპროგრამის ამოქმედებით აჭარის სოფლის მოსახლეობა ადგილზე უზრუნველყოფილი იქნება  ექიმამდელი სამედიცინო დახმარებით, თემის სამედიცინო პუნქტებს  მიეწოდება  პირველადი  სამედიცინო  დახმარებისათვის  საჭირო  მედიკამენტების  ყოველთვიური მარაგი და სადიაგნოსტიკო საშუალებები.</t>
  </si>
  <si>
    <t>აჭარის ავტონომიური რესპუბლიკის სოფლის  მოსახლეობის ექიმამდელი სამედიცინო დახმარებითა და პირველადი სამედიცინო დახმარებისათვის საჭირო მედიკამენტებით და სადიაგნოსტიკო საშუალებებით უზრუნველყოფა.</t>
  </si>
  <si>
    <t>1. სოფლის მოსახელობის ჩართულობის მაჩვენებელი</t>
  </si>
  <si>
    <t xml:space="preserve">სამედიცინო მომსახურების ხელმისაწვდომობის გაზრდა
</t>
  </si>
  <si>
    <t>თემის სამედიცინო პუნქტებში დასაქმებული სამედიცინო პერსონალის გადამზადება</t>
  </si>
  <si>
    <t>070206</t>
  </si>
  <si>
    <t xml:space="preserve">თემის სამედიცინო პუნქტებში დასაქმებული ექთნების პროფესიული დონის ამაღლება, თანამედროვე მოთხოვნებთან შესაბამისობაში მოყვანა, პრაქტიკული და თეორიული უნარ-ჩვევების დახვეწა, შენარჩუნება და განვითარება
</t>
  </si>
  <si>
    <t>თემის  სამედიცინო პუნქტებში დასაქმებული სამედიცინო პერსონალის გადამზადება თანამედროვე მოთხოვნების შესაბამისად.</t>
  </si>
  <si>
    <t xml:space="preserve">ელექტრონული ტენდერის საშუალებით გამოვლენილი გამარჯვებული კომპანია შპს"პირველადი ჯანდაცვის ცენტრი",რომელიც წინასწარ შეთანხმებული მომსახურების გეგმა გრაფიკით განახორციელებს მედდების გადამზადებას </t>
  </si>
  <si>
    <t>1. თემის სამედიცინო პუნქტის ექთნების რაოდენობა 228</t>
  </si>
  <si>
    <t xml:space="preserve">ცერებრალური დამბლით დაავადებულ ბავშვთა ფსიქოსომატური აბილიტაცია/რეაბილიტაცია </t>
  </si>
  <si>
    <t>070207</t>
  </si>
  <si>
    <t>ბენეფიციართა    ჯანმრთელობის მდგომარეობის  გაუმჯობესება</t>
  </si>
  <si>
    <t xml:space="preserve">ფაქტობრივი </t>
  </si>
  <si>
    <t>1 .ბენეფიციართა დაკმაყოფილების მაჩვენებელი</t>
  </si>
  <si>
    <t>სქოლიოზით დაავადებულ ბავშვთა რეაბილიტაცია</t>
  </si>
  <si>
    <t>070208</t>
  </si>
  <si>
    <t xml:space="preserve">1. რეაბილიტაციის კურსის რაოდენობა
</t>
  </si>
  <si>
    <t>სოფლად პირველადი ჯანდაცვის განვითარებაზე ხელშეწყობა</t>
  </si>
  <si>
    <t>070209</t>
  </si>
  <si>
    <t>საზოგადოებრივი ჯანმრთელობის დაცვა</t>
  </si>
  <si>
    <r>
      <rPr>
        <sz val="12"/>
        <color theme="0" tint="-4.9989318521683403E-2"/>
        <rFont val="Sylfaen"/>
        <family val="1"/>
        <charset val="204"/>
      </rPr>
      <t>.</t>
    </r>
    <r>
      <rPr>
        <sz val="12"/>
        <color theme="1"/>
        <rFont val="Sylfaen"/>
        <family val="1"/>
        <charset val="204"/>
      </rPr>
      <t>0703</t>
    </r>
  </si>
  <si>
    <t xml:space="preserve"> სსიპ აჭარის ა.რ. საზოგადოებრივი ჯანდაცვის ცენტრი</t>
  </si>
  <si>
    <t>1. ქვეპროგრამა – დაავადებათა პრევენცია და პროფილატქიკა</t>
  </si>
  <si>
    <t>ქვეპროგრამის დასახელება</t>
  </si>
  <si>
    <t>დაავადებათა პრევენცია და პროფილაქტიკა</t>
  </si>
  <si>
    <t>სსიპ აჭარის ავტონომიური რესპუბლიკის საზოგადოებრივი ჯანდაცვის ცენტრი</t>
  </si>
  <si>
    <t xml:space="preserve">ქვეპროგრამის შუალედური შედეგის ინდიკატორები      დაგეგმილი  </t>
  </si>
  <si>
    <t>30 მაისს ჩატარდა კონფერენცია ”იყავი თანამედროვე-აირჩიე ჯანმრთელობა”, მონაწილეებს დაურიგდათ სუვენირები, ფლაერები, პოსტერები</t>
  </si>
  <si>
    <t>8.სკრინინგის შემდგომი დამატებითი კონსულტაციის, ინსტრუმენტული და ლაბორატორიული გამოკვლევების რაოდენობა და სპექტრი, არაუმეტეს 5% –ისა.</t>
  </si>
  <si>
    <t>10.კონფირმაციული (თვისობრივი) კვლევები -არაუმეტეს 10%</t>
  </si>
  <si>
    <t>სხვა  დიაგნოსტიკა, არანაკლებ 20–%ისა</t>
  </si>
  <si>
    <t>ნაწილობრივ
 მიღწეულია</t>
  </si>
  <si>
    <t>1. მოსახლეობის სოციალური დაცვა</t>
  </si>
  <si>
    <t>0704</t>
  </si>
  <si>
    <t>1. სოციალური დაცვა</t>
  </si>
  <si>
    <t>სოციალური დაცვა</t>
  </si>
  <si>
    <t>1. 100 წელს გადაცილებულ მოქალაქეებზე ერთჯერადი დახმარება</t>
  </si>
  <si>
    <t>2. ახალშობილი ტყუპების ოჯახების ერთჯერადი მატერიალური დახამრება</t>
  </si>
  <si>
    <t>3. შეზღუდული შესაძლებლობის მქონე და ხანდაზმულ პირთა გადაადგილების საშუალებებით უზრუნველყოფა</t>
  </si>
  <si>
    <t>4. სმენადაქვეითებულ მოქალაქეთა სმენის აპარატებით უზრუნველყოფა</t>
  </si>
  <si>
    <t>5. მიუსაფარ დედათა და ბავშვთა საცხოვრებლით უზრუნველყოფა</t>
  </si>
  <si>
    <t>6. შეზღუდული შესაძლებლობის სტატუსის მქონე ბავშვთა სოციალური ადაპტაცია</t>
  </si>
  <si>
    <t>7. სოფლის ექიმების დამატებითი შრომის ანაზღაურება</t>
  </si>
  <si>
    <t>8. 2008 წლის რუსული აგრესიისა და 2012 წელს ავღანეთში დაღუპულთა ოჯახების დახმარება</t>
  </si>
  <si>
    <t>100 წელს გადაცილებულ მოქალაქეებზე ერთჯერადი დახმარება</t>
  </si>
  <si>
    <t>070401</t>
  </si>
  <si>
    <t>100 წელს გადაცილებული მოქალაქეების სოციალური დახმარება</t>
  </si>
  <si>
    <t xml:space="preserve">        √</t>
  </si>
  <si>
    <t>ახალშობილი ტყუპების ოჯახების ერთჯერადი მატერიალური დახამრება</t>
  </si>
  <si>
    <t>070402</t>
  </si>
  <si>
    <t>ტყუპების ოჯახების სოციალური დახმარება</t>
  </si>
  <si>
    <t>შეზღუდული შესაძლებლობის მქონე და ხანდაზმულ პირთა გადაადგილების საშუალებებით უზრუნველყოფა</t>
  </si>
  <si>
    <t>070403</t>
  </si>
  <si>
    <t>ბენეფიციართა სოციალური პირობების ნაწილობრივი გაუმჯობესება, გადაადგილების მოთხოვნის დაკმაყოფილება</t>
  </si>
  <si>
    <t xml:space="preserve">1. ბენეფიციარების რაოდენობა </t>
  </si>
  <si>
    <t>სმენადაქვეითებულ მოქალაქეთა სმენის აპარატებით უზრუნველყოფა</t>
  </si>
  <si>
    <t>070404</t>
  </si>
  <si>
    <t>სმენადაქვეითებულ მოქალაქეთა ცხოვრების ხარისხის გაუმჯობესება, საზოგადოებაში მათი ინტეგრაციის ამაღლება</t>
  </si>
  <si>
    <t>1. ბენეფიციარების რაოდენობა</t>
  </si>
  <si>
    <t xml:space="preserve">მიუსაფარ დედათა და ბავშვთა საცხოვრებლით უზრუნველყოფა </t>
  </si>
  <si>
    <t>070405</t>
  </si>
  <si>
    <t>მიუსაფარ დედათა და ბავშვთა სოციალური მდგომარეობის გაუმჯობესება და საზოგადოებაში ინტეგრაცია</t>
  </si>
  <si>
    <t>18 ბენეფიციარის სოციალური მდგომარეობა გაუმჯობესდა</t>
  </si>
  <si>
    <t>1. დაკმაყოფილებულ ბენეფიციართა რაოდენობა</t>
  </si>
  <si>
    <t xml:space="preserve"> 18 ბენეფიციარი</t>
  </si>
  <si>
    <t>სოფლის ექიმების დამატებითი შრომის ანაზღაურება</t>
  </si>
  <si>
    <t>070407</t>
  </si>
  <si>
    <t>საექიმო კადრების სოფლებში დამაგრება და მათი სოციალურ-ეკონომიური პირობების გაუმჯობესება, მუნიციპალიტეტების  სოფლის   მოსახლეობისათვის  ბაზისური,   უწყვეტი   სამედიცინო   მომსახურებისათვის   სოფლის ექიმების   მატერიალური სტიმულირება მათთვის ხელფასის   დანამატის დანიშვნით, მაღალმთიანი მუნიციპალიტეტების (ქედა, შუახევი, ხულო) სოფლის ექიმებისათვის – 300 ლარი, ხელვაჩაურის და ქობულეთის სოფლის ექიმებისათვის – 150 ლარი.</t>
  </si>
  <si>
    <t>სოფლის ექიმების ადგილზე დამაგრება, სოფლის მოსახლეობისათვის უწყვეტი ბაზისური, ხარისხიანი  სამედიცინო მომსახურების მიწოდება.</t>
  </si>
  <si>
    <t>1. სოფლის ექიმების ადგილზე დამაგრება</t>
  </si>
  <si>
    <t>მაღალმთიან მუნიციპალიტეტში დასაქმებულია სულ 41 ექიმი, ხოლო ხელვაჩაურის და ქობულეთის მუნიციპალიტეტებში სულ 64 ექიმი</t>
  </si>
  <si>
    <t>შეზღუდული შესაძლებლობის სტატუსის მქონე ბავშვთა სოციალური ადაპტაცია</t>
  </si>
  <si>
    <t>შეზღუდული შესაძლებლობის მქონე ბავშვების სოციალური ადაპტაციის ამაღლება და საზოგადოებაში ინტეგრაციის გაუმჯობესება</t>
  </si>
  <si>
    <t>2008 წლის რუსული აგრესიისა და 2012 წელს ავღანეთში დაღუპულთა ოჯახების დახმარება</t>
  </si>
  <si>
    <t>070409</t>
  </si>
  <si>
    <t>ომში დაღუპულთა ოჯახების სოციალური დახმარება</t>
  </si>
  <si>
    <t>1. ბენეფიციართა რაოდენობა</t>
  </si>
  <si>
    <t>დასაქმების ხელშეწყობის მართვა</t>
  </si>
  <si>
    <t>0705</t>
  </si>
  <si>
    <t>1.შრომის ბაზრის კვლევა</t>
  </si>
  <si>
    <t>07052</t>
  </si>
  <si>
    <t>სსიპ აჭარის არ დასაქმების სააგენტო</t>
  </si>
  <si>
    <t>შრომის ბაზრის კვლევა</t>
  </si>
  <si>
    <t>1.შრომის ბაზარზე ყველაზე მოთხოვნადი პროფესიების გამორკვევა                              2.შრომის ბაზარზე მოთხოვნა-იწოდების ბალანსზე სრული ინფორმაციის მოპოვება</t>
  </si>
  <si>
    <t>1.მოთხოვნადი პროფესიების ჩამონათვალი</t>
  </si>
  <si>
    <t>2.ინფორმაცია აჭარაში არსებულ ვაკანსიებზე</t>
  </si>
  <si>
    <t xml:space="preserve">შუალედური შედეგის სტატუსი:
</t>
  </si>
  <si>
    <t>9 თვის პროგნოზი</t>
  </si>
  <si>
    <t>9 თვის საკასო შესრულება</t>
  </si>
  <si>
    <t xml:space="preserve">1. ბენეფიციარებისათვის  ფინანსური რისკების შემცირება </t>
  </si>
  <si>
    <t>ქვეპროგრამის ფარგლებში სულ დაფინანსებულია 889 151 ლარი</t>
  </si>
  <si>
    <t>ქვეპროგრამის ფარგლებში მომსახურეობა გაეწია  1423 პაციენტს.</t>
  </si>
  <si>
    <t>პროგრამული დაფინანსების შედეგად გამოჯანმრთელდა/გაუმჯობესდა პაციენტთა 83 %, გარდაიცვალა 0,4%</t>
  </si>
  <si>
    <t>ქვეპროგრამის ფარგლებში სულ დაფინანსებულია 776,022 ლარი</t>
  </si>
  <si>
    <t>ქვეპროგრამის ფარგლებში მომსახურეობა გაეწია 307 პაციენტს.</t>
  </si>
  <si>
    <t>ქვეპროგრამის ფარგლებში მომსახურება გაეწია 57 პაციენტს</t>
  </si>
  <si>
    <t>ქვეპროგრამის ფარგლებში სამედიცინო მომსახურეობა გაეწია 1578 პაციენტს.</t>
  </si>
  <si>
    <t>ქვეპროგრამის ფარგლებში სულ დაფინანსებულია 430,059 ლარი</t>
  </si>
  <si>
    <t>ექიმამდელი სამედიცინო მომსახურეობა გაეწია 147,973 სოფლის მოსახლეობას. თემის სამედიცინო პუნქტები უზრუნველყოფილია პირველადი  სამედიცინო  დახმარებისათვის  საჭირო  მედიკამენტების  ყოველთვიური მარაგითა და სადიაგნოსტიკო საშუალებებით.</t>
  </si>
  <si>
    <t>ექიმამდელი სამედიცინო მომსახურეობა გაეწია 147,973  სოფლის მოსახლეობას.</t>
  </si>
  <si>
    <t>9 თვის მდგომარეობით სულ გადამზადებულია 90 მედდა, მათ შორის:
 1) ხელვაჩაურის მუნიციპალიტეტში -44
 2) ქობულეთის მუნიციპალიტეტში - 46</t>
  </si>
  <si>
    <t xml:space="preserve">ქვეპროგრამით გათვალისწინებულია ფსიქოსომატური რეაბილიტაციის კურსების დაფინანსება.  სამიზნე ჯგუფისთვის გაწეული მომსახურება  ანაზღაურდება სარეაბილიტაციო ღონისძიებების ტარიფით 350 ლარის ოდენობით. ქვეპროგრამით გაწეული მომსახურება ბენეფიციარებს დაუფინანსდება მომსახურების ღირებულების 100%-ით. 9 თვის განმავლობაში 527 ბავშვზე  გაცემულია 872 ვაუჩერი, დაფინანსებულია 757 ვაუჩერი,  115  ვაუჩერის მფლობელ ბენეფიციარებს უტარდება რეაბილიტაცია. 
</t>
  </si>
  <si>
    <t>527 ბენეფიციარს ნაწილობრივ გაუუმჯობესდა ჯანმრთელობის მდგომარეობა</t>
  </si>
  <si>
    <t>ქვეპროგრამით გათვალისწინებულია სქოლიოზით დაავადებულ 18 წლამდე ასაკის ბავშვთათვის რეაბილიტაციის კურსების დაფინანსება, კურსის ღირებულება შესადგენს 178 ლარს და ფინანსდება 100%-ით. 9 თვეში გაიცა 2707 ვაუჩერი, დაფინანსდა 2133 ვაუჩერი,  574 უტარდება რეაბილიტაცია</t>
  </si>
  <si>
    <t>2133  ბენეფიციარის ჯანმრთელობის მდგომარეობა გაუმჯობესდა</t>
  </si>
  <si>
    <t>2133 კურსი</t>
  </si>
  <si>
    <t xml:space="preserve"> პირველადი ჯანდაცვის ცენტრების უზრუნველყოფა ავტომანქანებით</t>
  </si>
  <si>
    <t xml:space="preserve">მთის რეგიონის პირველადი ჯანდაცვის ცენტრებისათვის მაღალი გამავლობის ავტომანქანების  შეძენა
</t>
  </si>
  <si>
    <t>გაეროს მოსახლეობის განვითარების ფონდის მიერ აღებული ვალდებულებების მიხედვით 12 ავტომანქანა მოწოდებული იქნება ტენდერის დასრულებიდან 45 დღის განმავლობაში, ხოლო დანარჩენი 9 ავტომობილი 2014 წლის 31 დეკემბრამდე.</t>
  </si>
  <si>
    <t>ფაქტობრივი მდგომარეობით სამინისტროს მიერ გადარიცხულია 164,900 ლარი, ხოლო ავტომობილების მოწოდებას წლის ბოლომდე უზრუნველყოფს გაეროს მოსახლეობის განვითარების ფონდი</t>
  </si>
  <si>
    <t>1. 100  და მეტი წლის მოქალაქეების რაოდენობა. 58 ბენეფიციარი</t>
  </si>
  <si>
    <t>57  ბენეფიციარი</t>
  </si>
  <si>
    <t>57 ბენეფიციარის სოციალურ-ეკონომიური მდგომარეობა ნაწილობრივ გაუმჯობესდა</t>
  </si>
  <si>
    <t>ქვეპროგრამა ითვალისწინებს 100 წელს გადაცილებული მოქალაქეებისათვის ერთჯერადი მატერიალური დახმარების გაწევას თითოეულზე 1000 ლარის ოდენობით. დახმარება ბენეფიციარებს გადაეცემა სამინისტროს უფლებამოსილი წარმომადგენლის მიერ. 9 თვეში დახმარება გადაეცა 57 ბენეფიციარს.</t>
  </si>
  <si>
    <t xml:space="preserve">       </t>
  </si>
  <si>
    <t xml:space="preserve"> √</t>
  </si>
  <si>
    <t xml:space="preserve">ქვეპროგრამის ფარგლებში გათვალისწინებულია   ერთჯერადი მატერიალური დახმარების გაცემა იმ  ოჯახებზე, სადაც დაიბადება ტყუპი -  2 ბავშვი 2000 ლარის, 3 ბავშვი - 3000 ლარის, 4 ბავშვი - 4000 ლარის ოდენობით (ტყუპისცალზე -1000 ლარი) და ა.შ. დახმარების თანხა ჩაირიცხება მშობლის (დედის ან მამის) საბანკო ანგარიშზე.  9 თვეში დახმარება გაეწია 51 ოჯახს - 101 ახალშობილს.
 </t>
  </si>
  <si>
    <t>51 ოჯახის მატერიალური მდგომარეობა ნაწილობრივ გაუმჯობესდა</t>
  </si>
  <si>
    <t>101 ახალშობილი</t>
  </si>
  <si>
    <t>ქვეპროგრამით გათვალისწინებულია შეზღუდული შესაძლებლობის მქონე და ხანდაზმული მოქალაქეების უზრუნველყოფა გადაადგილების საშუალებით - სავარძელ-ეტლით. 9 თვეში გაცემულია 150 ვაუჩერი, დაფინანსდა 149 ვაუჩერი.</t>
  </si>
  <si>
    <t xml:space="preserve">149 ბენეფიციარის  გადაადგილების მოთხოვნა დაკმაყოფილდა </t>
  </si>
  <si>
    <t>149 ბენეფიციარი</t>
  </si>
  <si>
    <t>ქვეპროგრამით გათვალისწინებულია  III-IV ხარისხის სმენაჩლუნგობის მქონე მოქალაქეების (18 წლამდე ასაკის ბავშვებისათვის ნებისმიერი ხარისხის)   ციფრული სმენის აპარატებით უზრუნველყოფა. 9 თვეში გაიცა 302 ვაუჩერი, დაფინანსდა 283 ვაუჩერი(296 აპარატი).</t>
  </si>
  <si>
    <t>302 ბენეფიციარის ცხოვრების ხარისხი გაუმჯობესდა, ამაღლდა მათი საზოგადიებაში ინტეგრაციის დონე</t>
  </si>
  <si>
    <t>302 ბენეფიციარი</t>
  </si>
  <si>
    <t xml:space="preserve">ქვეპროგრამის ფარგლებში გათვალისწინებულია მიუსაფარ დედებისა და ბავშვების დროებითი 24-საათიანი თავშესაფრით უზრუნველყოფა,   ბენეფიციარების სადღეღამისო მომსახურება სამჯერადი კვებით,  ბავშვის კვების პროდუქტებით მომარაგება, მათი  უზრუნველყოფა ტანისამოსითა და პირადი ჰიგიენის ნივთებით, ბენეფიციართა ფსიქოლოგიური დახმარება, პროფესიული და არაფორმალური განათლების ხელშეწყობა, დასაქმებაში დახმარება, სამედიცინო მომსახურების უზრუნველყოფა, სოციალური უნარ-ჩვევების სწავლება, რისთვისაც გათვალისწინებულია 17 ლარი დღეში. 9 თვის განმავლობაში საცხოვრებლის მომსახურებით ისარგებლა 18 ბენეფიციარმა </t>
  </si>
  <si>
    <t>93,733 პაციენტს გაეწია უწყვეტი სამედიცინო მომსახურება</t>
  </si>
  <si>
    <t>25 დღიანი კურსის განმავლობაში ხორციელდება შეზღუდული შესაძლებლობის სტატუსის მქონე ბავშვთა სამედიცინო მეთვალყურეობა, მათ საჭიროებებზე მორგებული სწავლება,      მათი ფსიქოლოგიური დახმარება,სადღეღამისო მომსახურება   კვებით, სოციალური უნარ-ჩვევების სწავლება, რისთვისაც გათვალისწინებულია 20 ლარი დღეში. 9 თვის განმავლობაში სულ გაცემულია 25 ვაუჩერი, აქედან დაფინანსებულია 20.</t>
  </si>
  <si>
    <t>სოციალური ადაპტაციის კურსი ჩაუტარდა 20 ბავშვს</t>
  </si>
  <si>
    <t>20 ბენეფიციარი</t>
  </si>
  <si>
    <t>ქვეპროგრამა ითვალისწინებს 2008 წლის აგვისტოს თვეში განვითარებული საომარი მოქმედებების შედეგად დაღუპულ აჭარის ავტონომიური რესპუბლიკის ადმინისტრაციულ ტერიტორიაზე მცხოვრებ 16 სამხედრო მოსამსახურის, ასევე, 2012 წელს ავღანეთში საერთაშორისო სამხედრო ოპერაციის შესრულების დროს დაღუპულ 2 მეომრის ოჯახზე მატერიალური დახმარების გაწევას. დედისა და ქალთა საერთაშორისო დღესთან დაკავშირებით მატერიალური დახმარება გაეწევა დაღუპული მეომრების  დედებსა    და  მეუღლეებს თითოეულს 1000  ლარის  ოდენობით,  სულ  22  ბენეფიციარს, ხოლო აგვისტოს თვეში ერთჯერადი მატერიალური დახმარება გაეწევა 18 მეომრის ოჯახს - თითოეულს 3000 ლარის ოდენობით. დახმარების თანხა ჩაერიცხა 21 ბენეფიციარს და 19 ოჯახს.</t>
  </si>
  <si>
    <t xml:space="preserve">ომში  დაღუპული 18 მეომრის  21 დედას და მეუღლეს და 19 ოჯახს გაეწია სოციალური დახმარება </t>
  </si>
  <si>
    <t>40 ბენეფიციარი</t>
  </si>
  <si>
    <r>
      <rPr>
        <b/>
        <sz val="12"/>
        <color indexed="9"/>
        <rFont val="Sylfaen"/>
        <family val="1"/>
        <charset val="204"/>
      </rPr>
      <t>.</t>
    </r>
    <r>
      <rPr>
        <b/>
        <sz val="12"/>
        <color indexed="8"/>
        <rFont val="Sylfaen"/>
        <family val="1"/>
        <charset val="204"/>
      </rPr>
      <t>070302</t>
    </r>
  </si>
  <si>
    <r>
      <rPr>
        <b/>
        <sz val="11"/>
        <color indexed="8"/>
        <rFont val="Sylfaen"/>
        <family val="1"/>
        <charset val="204"/>
      </rPr>
      <t>შედეგი 1–</t>
    </r>
    <r>
      <rPr>
        <sz val="11"/>
        <color indexed="8"/>
        <rFont val="Sylfaen"/>
        <family val="1"/>
        <charset val="204"/>
      </rPr>
      <t xml:space="preserve">  გადამდები და პარაზიტული დაავადებების შემთხვევების/ეპიდაფეთქებების  ადრეული  დიაგნოსტიკა და მართვა,  ეპიდსაწინააღმდეგო ღონისძიებების დროული და ადექვატური მენეჯმენტი, ეპიდაფექთებათა ლოკალიზაცია.  
</t>
    </r>
  </si>
  <si>
    <t>აჭარის ტერიტორიაზე განხორციელდა  ეპიდკვლევას დაქვემდებარებულ დაავადებათა 600 კერის  კვლევა შესაბამისი 648 ვიზიტით, მ.შ.ბათუმი –   359 კერა, 398 ვიზიტი, ქობულეთის მუნიციპალიტეტი –  93 კერა,   111 ვიზიტი,      ხელვაჩაური –  127 კერა,  119 ვიზიტი,  ქედა –  3კერა, ვიზიტი- 3, შუახევი – 9 კერა, 8 ვიზიტი. ხულო – 9 კერა, ვიზიტი- 9.</t>
  </si>
  <si>
    <t>1.   რეგიონში დაფიქსირებული ეპიდკვლევას დაქვემდებარებულ დაავადებათა შემთხვევები – 560 კერა</t>
  </si>
  <si>
    <t>2.ანტირაბიული სამკურნალო-პროფილაქტიკური  კურსის შეწყვეტილი შემთხვევები–783</t>
  </si>
  <si>
    <r>
      <t xml:space="preserve">9 თვის განმავლობაში რეგიონში დაფიქსირდა ანტირაბიული სამკურნალო-პროფილაქტიკური  </t>
    </r>
    <r>
      <rPr>
        <sz val="10"/>
        <rFont val="Calibri"/>
        <family val="2"/>
        <charset val="204"/>
      </rPr>
      <t xml:space="preserve">კურსის 722 </t>
    </r>
    <r>
      <rPr>
        <sz val="10"/>
        <color indexed="8"/>
        <rFont val="Calibri"/>
        <family val="2"/>
      </rPr>
      <t xml:space="preserve"> შეწყვეტილი შემთხვევა. ცოფზე საეჭვო კერაში განხორციელდა 165 ვიზიტი; ხოლო ვეტსამსახურში  309 საკომუნიკაციო ვიზიტი, სულ 474, მ.შ.    ბათუმში –   125 ვიზიტი,  ქობულეთის მუნიციპალიტეტი –  198,    ხელვაჩაური –25, ქედა –  49, შუახევი –  49, ხულო  –  28 ვიზიტი.</t>
    </r>
  </si>
  <si>
    <t>3.აღრიცული ანოფელოგენური ტერიტორიების ფართობი– 464ჰა
გამოკვლეული წყალსატევების ფართობი –3838,56ჰა</t>
  </si>
  <si>
    <t xml:space="preserve">რეგიონში მალარიოგენული ტერიტორიის  პასპორტიზაციის შედეგად  აღირიცხა: ფიზიკური ფართობი - 628.8 ჰა    მ.შ. ანოფელოგენური - 511.79ჰა,  საანგარიშო პერიოდში, ბათუმში, ქედის,  შუახევის, ხულოს, ქობულეთის  და ხელვაჩაურის მუნიციპალიტეტების ტერიტორიაზე გამოკვლეულ იქნა:
 -2669.38.ჰა ფართობი,  მ.შ.ანოფელოგენური 2049ჰა,
 -260 902 კვ მ შენობა-ნაგებობა, ინსექტიციდით დამუშავდა  100 170  კვმ, დაგამბუზირდა 36.09ჰა წყალსატევი.     </t>
  </si>
  <si>
    <r>
      <rPr>
        <b/>
        <sz val="11"/>
        <color indexed="8"/>
        <rFont val="Sylfaen"/>
        <family val="1"/>
        <charset val="204"/>
      </rPr>
      <t>შედეგი 2</t>
    </r>
    <r>
      <rPr>
        <sz val="11"/>
        <color indexed="8"/>
        <rFont val="Sylfaen"/>
        <family val="1"/>
        <charset val="204"/>
      </rPr>
      <t>– პრიორიტეტული საკითხის ირგვლივ სამიზნე ჯგუფებისა და მოსახლეობის ინფორმატიულობის ზრდ</t>
    </r>
  </si>
  <si>
    <t>4. თემატურ/საგანმანათლებლო ღონისძიება–2</t>
  </si>
  <si>
    <t>5.მოსწავლე–ახალგაზრდობის ჩართულობა საგანმანათლებლო შეხვედრებში– 252 შეხვედრა</t>
  </si>
  <si>
    <t xml:space="preserve">
ნარკომანიასთან ბრძოლოს მსოფლიო დღესთან დაკავშირებით არასამთავრობო სექტორისა და ნარკოლოგიური ცენტრის თანამონაწილეობით ჩატარდა შეხვედრა/დისკუსია  ქალაქ ბათუმის სკოლების უფროსკლასელებთან, მონაწილეებს გადაეცათ სხვადასხვა სიმბოლური საჩუქრები.     
რეგიონის სკოლებსა და ბაღებში  ჩატარდა ”ჯანმრთელობის გაკვეთილები ”.  
–ცხოვრების ჯანსაღი წესის ხელშეწყობის კომპონენტის ფარგლებში ჩატარდა 119 ვიზიტი,  157 შეხვედრა, 4858 მსმენელი. მოსწავლეებში გავრცელდა   სხვადასხვა თემატიკის საინფორმაციო მასალა.        
 –მომზადდა ვიდეორგოლები:  ,,საზოგადოებრივი ჯანდაცვის 2014 წლის ღონისძიებები". ,,რეკომენდაცია მშობლებისათვის",  "ფიზიკური აქტივობა”,”დიაბეტი”                                                             
-შექმნა აჭარის საზოგადოებრივი ცენტრის ვებ  გვერდი.    </t>
  </si>
  <si>
    <r>
      <rPr>
        <b/>
        <sz val="11"/>
        <color indexed="8"/>
        <rFont val="Sylfaen"/>
        <family val="1"/>
        <charset val="204"/>
      </rPr>
      <t xml:space="preserve">შედეგი 3 </t>
    </r>
    <r>
      <rPr>
        <sz val="11"/>
        <color indexed="8"/>
        <rFont val="Sylfaen"/>
        <family val="1"/>
        <charset val="204"/>
      </rPr>
      <t>- დაავადებებისა და მდგომარეობების ადრეული გამოვლენა და დიაგნოსტიკა,  გართულებების თავიდან აცილება, დაავადებათა ქრონიზაციის შემცირება,  სამედიცინო მომსახურეობის ხელმისაწვდომობის უზრუნველყოფა.</t>
    </r>
  </si>
  <si>
    <t>6.დაგეგმილი და  ჩატარებული სამედიცინო–სკრინინგული გამოკვლევები – 42000</t>
  </si>
  <si>
    <r>
      <rPr>
        <sz val="10"/>
        <rFont val="Calibri"/>
        <family val="2"/>
        <charset val="204"/>
      </rPr>
      <t>დაავადებების ადრეული გამოვლენის მიზნით რეგიონის სკოლების 1–8 კლასელებსა და ბაღის აღსაზრდელებს შორის</t>
    </r>
    <r>
      <rPr>
        <sz val="10"/>
        <color indexed="10"/>
        <rFont val="Calibri"/>
        <family val="2"/>
      </rPr>
      <t xml:space="preserve"> </t>
    </r>
    <r>
      <rPr>
        <sz val="10"/>
        <rFont val="Calibri"/>
        <family val="2"/>
      </rPr>
      <t xml:space="preserve">  23 415–მა  ბენეფიციარმა გაიარა სკრინინგული გამკვლევა, მ.შ.   4360–მა  ბაღის აღსაზრდელმა, 
კონსულტაცია - 93 660.</t>
    </r>
  </si>
  <si>
    <t>7.სასწავლო წლისათვის 1–8 კლასის მოსწავლეთა და საბავშვო ბაღის აღსარდელთა კონტინგენტის 90%</t>
  </si>
  <si>
    <t xml:space="preserve">საანგარიშო პერიოდში რეგიონის საჯარო და კერძო სკოლებში, საბავშვო ბაღებში განხორციელდა სულ 251 ვიზიტი, მ.შ. 47 ბაღის, განხორციელდა: ბათუმში –130  ვიზიტი, 12 040 ბენეფიციარი, ქობულეთი–56 ვიზიტი, 
5 283 ბენეფიციარი, ხელვაჩაურში 6 ვიზიტი, 611 ბენეფიციარი, ქედა –21 ვიზიტი, 1931 ბენეფიციარი, შუახევი–6 ვიზიტი, 606 ბენეფიციარი, ხულო 32  ვიზიტი, 2944 ბენეფიციარი.                      </t>
  </si>
  <si>
    <t>–პირველადი დიაგნოზის დაზუსტების მიზნით ჩატარდა  2442 ინსტრუმენტულ– ლაბორატორიული გამოკვლევა,  მ.შ. რენტგენი -1231, ექოსკოპია- 397, ფარისებური ჯირკვლის ჰორმ. გამ-ვა-315, ვიზომეტრია- 135, ავტორეფრაქტომეტრია -187, ოფთალმოსკოპია - 130, სხვა-46, ტონომეტრია-1                                                            
-სკრინინგის შემდგომი კონსულტაცია-718.</t>
  </si>
  <si>
    <r>
      <rPr>
        <b/>
        <sz val="11"/>
        <color indexed="8"/>
        <rFont val="Sylfaen"/>
        <family val="1"/>
        <charset val="204"/>
      </rPr>
      <t xml:space="preserve">შედეგი 4 </t>
    </r>
    <r>
      <rPr>
        <sz val="11"/>
        <color indexed="8"/>
        <rFont val="Sylfaen"/>
        <family val="1"/>
        <charset val="204"/>
      </rPr>
      <t xml:space="preserve">- C ვირუსული ჰეპატიტის ინფიცირების სტატუსის განსაზღვრა,   დაავადებასთან ასოცირებული გართულებების თავიდან აცილების შესაძლებლობა,  ინფექციის სხვა პიროვნებებზე გადაცემის პრევენცია.  </t>
    </r>
  </si>
  <si>
    <t>9.დაგეგმილი და ჩატარებული სკრინინგული  კვლევები,  2500–ზე მეტი არაუმეტეს 3000–ისა</t>
  </si>
  <si>
    <t xml:space="preserve">C ჰეპატიტის დიაგნოსტიკის მიზნით სწრაფი მარტივი ტესტირება ჩაუტარდა 2470 ბენეფიციარს, მ.შ. ბათუმი–1057,  ქობულეთი––473 , ხელვაჩაური –467 , ქედა –145 , შუახევი –155, ხულო –173. </t>
  </si>
  <si>
    <t>დიაგნოზის დადასტურების მიზნით თვისობრივი განსაზღვრა ჩაუტარდა 199 ბენეფიციარს.</t>
  </si>
  <si>
    <r>
      <rPr>
        <b/>
        <sz val="11"/>
        <color indexed="8"/>
        <rFont val="Sylfaen"/>
        <family val="1"/>
        <charset val="204"/>
      </rPr>
      <t>შედეგი 5</t>
    </r>
    <r>
      <rPr>
        <sz val="11"/>
        <color indexed="8"/>
        <rFont val="Sylfaen"/>
        <family val="1"/>
        <charset val="204"/>
      </rPr>
      <t>– ორსულებში გართულებათა თავიდან აცილება და ჯანმრთელი მომავალი თაობის ფორმირება</t>
    </r>
  </si>
  <si>
    <t>ჩატარებული ლაბორატორიული, ინსტრუმენტული გამოკვლელევები და ენდოკრინოლოგის კონულტაცია–არაუმეტეს2000 ორსულისა</t>
  </si>
  <si>
    <t>საანგარიშო პერიოდში: ენდოკრინოლოგის კონსულტაცია, ფარისებრი ჯირკვლის ჰორმონალური და ულტრასონოგრაფიული გამოკვლევა ჩაუტარდა   0–200 000 სარეიტინგო ქულის მქონე 869 ორსულს, მ.შ. ბათუმში–585, ხელვაჩაურში–93, ქობულეთში–44, ქედაში 48, შუახევში-28, ხულოში–71.</t>
  </si>
  <si>
    <r>
      <rPr>
        <b/>
        <sz val="11"/>
        <color indexed="8"/>
        <rFont val="Sylfaen"/>
        <family val="1"/>
        <charset val="204"/>
      </rPr>
      <t>შედეგი 6</t>
    </r>
    <r>
      <rPr>
        <sz val="11"/>
        <color indexed="8"/>
        <rFont val="Sylfaen"/>
        <family val="1"/>
        <charset val="204"/>
      </rPr>
      <t>– კიბოსა და კიბოსწინა დაავადებების ადრეული გამოვლენა, შემთხვევის დროული მკურნალობისა და სწორი მართვის მიზნით</t>
    </r>
  </si>
  <si>
    <t>ონკოლოგისა და რადიოლოგის მიერ ჩატარებული სამედიცინო–პროფილაქტიკური გასინჯვები  არანაკლებ  1600 ბენეფიცარისა</t>
  </si>
  <si>
    <t xml:space="preserve">საანგარიშო პერიოდში ონკოლოგიურ პათოლოგიათა ადრეული გამოვლენის მიზნით მაღალმთიანი მუნიციპალიტეტების  (ქედა, შუახევი, ხულო) პირველადი ჯანდაცვის ცენტრების დონეზე განხორციელდა 30 ვიზიტი, მ.შ.ქედაში–9, შუახევში–8, ხულოში–13, ღონისძიებით ისარგებლა 1284–მა  ბენეფიციარმა:      
მ.შ.  ქედის მუნიციპალიტეტში  -366 ბენეფიციარი, შუახევში - 338, ხულოში - 580. </t>
  </si>
  <si>
    <t xml:space="preserve">პირველადი დიაგნოზის დაზუსტების მიზნით ჩატარდა: ონკოლარინგოლოგის - 326, ონკოუროლოგის - 333, ონკოგინეკოლოგის - 320 კონსულტაცია.     PSA  განსაზღვრა - 211, ციტოლოგია-54, მამოგრაფია-4 </t>
  </si>
  <si>
    <r>
      <rPr>
        <b/>
        <sz val="11"/>
        <color indexed="8"/>
        <rFont val="Calibri"/>
        <family val="2"/>
        <charset val="204"/>
      </rPr>
      <t xml:space="preserve">
ღონისძიება N1</t>
    </r>
    <r>
      <rPr>
        <sz val="11"/>
        <color theme="1"/>
        <rFont val="Calibri"/>
        <family val="2"/>
        <scheme val="minor"/>
      </rPr>
      <t xml:space="preserve">– ეპიდზედამხედველობის განხორციელება,  ეპიდსიტუაციის მართვა და ცხოვრების ჯანსაღი წესის ხელშეწყობა
</t>
    </r>
    <r>
      <rPr>
        <b/>
        <sz val="11"/>
        <color indexed="8"/>
        <rFont val="Calibri"/>
        <family val="2"/>
        <charset val="204"/>
      </rPr>
      <t>ღონისძიება N2</t>
    </r>
    <r>
      <rPr>
        <sz val="11"/>
        <color theme="1"/>
        <rFont val="Calibri"/>
        <family val="2"/>
        <scheme val="minor"/>
      </rPr>
      <t xml:space="preserve">–მოსახლეობის ავადობის აქტიური გამოვლენა   სამიზნე ჯგუფში
</t>
    </r>
    <r>
      <rPr>
        <b/>
        <sz val="11"/>
        <color indexed="8"/>
        <rFont val="Calibri"/>
        <family val="2"/>
        <charset val="204"/>
      </rPr>
      <t>ღონისძიება N3</t>
    </r>
    <r>
      <rPr>
        <sz val="11"/>
        <color theme="1"/>
        <rFont val="Calibri"/>
        <family val="2"/>
        <scheme val="minor"/>
      </rPr>
      <t xml:space="preserve">–c ვირუსული ჰეპატიტის   დიაგნოსტიკა  მოზრდილ  მოსახლეობაში
</t>
    </r>
    <r>
      <rPr>
        <b/>
        <sz val="11"/>
        <color indexed="8"/>
        <rFont val="Calibri"/>
        <family val="2"/>
        <charset val="204"/>
      </rPr>
      <t>ღონისძიება N4</t>
    </r>
    <r>
      <rPr>
        <sz val="11"/>
        <color theme="1"/>
        <rFont val="Calibri"/>
        <family val="2"/>
        <scheme val="minor"/>
      </rPr>
      <t xml:space="preserve">–ფარისებრი ჯირკვლის გამოკვლევა ორსულებში (სამიზნე ჯგუფი) 
</t>
    </r>
    <r>
      <rPr>
        <b/>
        <sz val="11"/>
        <color indexed="8"/>
        <rFont val="Calibri"/>
        <family val="2"/>
        <charset val="204"/>
      </rPr>
      <t>ღონისძიება N5</t>
    </r>
    <r>
      <rPr>
        <sz val="11"/>
        <color theme="1"/>
        <rFont val="Calibri"/>
        <family val="2"/>
        <scheme val="minor"/>
      </rPr>
      <t xml:space="preserve">–კიბოსა და კიბოსწინა დაავადებების ადრეული დიაგნოსტიკა მაღალმთიანი აჭარის მოსახლეობაში 
 </t>
    </r>
  </si>
  <si>
    <t>070502</t>
  </si>
  <si>
    <t xml:space="preserve">1.დეფიციტური და მოთხოვნადი პროფესიების დადგენა და კადრების მომზადება-გადამზადების სისტემის სრულყოფის მიზნით 2.რეკომენდაციების შემუშავება. 
სამუშაო ძალაზე დამსაქმებელთა მოთხოვნის სიტუაციური შესწავლა-ანალიზი; 
3.სამუშაო ძალაზე მიმდინარე და პერსპექტიული მოთხოვნის განსაზღვრა პროფესიებისა და სპეციალობების მიხედვით; 
4.ცალკეული პროფესიის მომუშავეების პროფესიული ცოდნისა და უნარ-ჩვევებისადმი დამსაქმებელთა მოთხოვნების შესწავლა; 
5.კადრების კვალიფიკაციით დამსაქმებელთა კმაყოფილების დონის შეფასება; 
</t>
  </si>
  <si>
    <t>V</t>
  </si>
  <si>
    <r>
      <rPr>
        <sz val="10"/>
        <color theme="1"/>
        <rFont val="Calibri"/>
        <family val="2"/>
        <scheme val="minor"/>
      </rPr>
      <t xml:space="preserve">ბიზნესების მიერ დასახელებული მოთხოვნადი სპეციალობები სამ ნაწილად იყოფა. პირველია ფართო პროფილის კვალიფიციური სპეციალისტები უმაღლესი განათლებით, მეორეა ვიწრო სპეციალური განათლების მქონე სპეციალისტები (უმაღლესი ან პროფესიული), ხოლო მესამე პროფესიული კვალიფიკაციის კადრები (პროფესიული განათლებით ან გადამზადებით).
განსაკუთრებით აღსანიშნავია, რომ მომდევნო ორი წლის განმავლობაში ყველა მეტი მოთხოვნაა შემდეგ სპეციალობებზე: მენეჯერებზე, ტექნიკოსებზე, ბუღალტრებზე, მიმტანზე და მოლარე ოპერატორზე, უცხო ენის მცოდნეებზე, მზარეულზე და ა.შ.
კადრების კვალიფიკაციის გარდა, დამსაქმებლებისათვის ასევე პრობლემატურია გარკვეული პროფესიების დეფიციტი. </t>
    </r>
    <r>
      <rPr>
        <sz val="11"/>
        <color theme="1"/>
        <rFont val="Calibri"/>
        <family val="2"/>
        <scheme val="minor"/>
      </rPr>
      <t xml:space="preserve">
</t>
    </r>
  </si>
  <si>
    <t xml:space="preserve">მასობრივი უმუშევრობის პირობებშიც კი დამსაქმებლები ვერ ახერხებენ მათთვის საჭირო პროფესიული განათლების მქონე კადრების მოზიდვას. ეს უკანასკნელი გამოწვეულია იმით, რომ შრომის ბაზარზე ადგილი აქვს სტრუქტურულ დისბალანს სამუშაო ძალის მოთხოვნასა და მიწოდებას შორის. კვლევის შედეგად გამოვლინდა მთელი რიგი მაღალანაზღაურებადი პროფესიები, რომლებიც დეფიციტურია აჭარაში ჭარბადაა საქართველოს სხვა ქალაქებში. კერძოდ ეს პროფესიებია: იურისტი, მშენებელ–ინჟინერი, არქიტექტორი, ბუღალტრი, ფინანსისტი, მარკეტინგის მენეჯერი, გაყიდვების მენეჯერი. ეს შეიძლება აიხსნას იმ ფაქტით, რომ პროფესიული კადრებისთვის უფრო მიმზიდველია დიდი ქალაქები, სადაც მეტია დასაქმებისა და პროფესიული ზრდის შესაძლებლობები. </t>
  </si>
  <si>
    <t xml:space="preserve">სოციალურად დაუცველი და სხვა სოციალური კატეგორიის  მოსახლეობისათვის მკურნალობასთან დაკავშირებული იმ ფინანსური რისკებისაგან დაცვა, რომელიც ვერ იფარება მოქმედი სახელმწიფო სამედიცინო  პროგრამებით.რის შედეგადაც მცირდება მოსახლეობაში დაავადებების გართულების ალბათობა, შეზღუდული  შესაძლებლობების შემცირებისა  და ლეტალობის გამოსავლის რისკი. ქვეპროგრამით 9 თვის განმავლობაში აღებულია ვალდებულება 1423 პაციენტის მკურნალობის დაფინანსებისათვის. მკურნალობა დასრულებული და ფინანსური ანგარიშსწორება განხორციელებულია 1181 პაციენტზე. </t>
  </si>
  <si>
    <t xml:space="preserve">18-წლის ასაკიდან   მოსახლეობის    კარდიოქირურგიული მკურნალობა, გულის დაავადებების მძიმე ფორმებით გამოწვეული ლეტალობისა და შესაძლებლობის შეზღუდვის შემცირება. ქვეპროგრამით 9 თვის განმავლობაში აღებულია ვალდებულება  307 პაციენტის მკურნალობის დაფინანსებისათვის. მკურნალობა დასრულებული და ფინანსური ანგარიშსწორება განხორციელებულია 262 პაციენტზე. </t>
  </si>
  <si>
    <t xml:space="preserve">მოსახლეობის სხვადასხვა სოციალური კატეგორიისათვის რესურსტევადი სახსრების ენდოპროთეზირების ჩატარებაზე  ფინანსური ხელმისაწვდომობის უზრუნველყოფა. ქვეპროგრამით 9 თვის განმავლობაში აღებულია ვალდებულება  57  პაციენტის მკურნალობის დაფინანსებისათვის. მკურნალობა დასრულებული და ფინანსური ანგარიშსწორება განხორციელებულია 36 პაციენტზე. </t>
  </si>
  <si>
    <t xml:space="preserve">სოციალურად დაუცველი მოსახლეობისათვის მაღალტექნოლოგიური დიაგნოსტიკურ კვლევებზე ფინანსური ხელმისაწვდომობის უზრუნველყოფა. ქვეპროგრამით 9 თვის განმავლობაში აღებულია ვალდებულება   1578 პაციენტის მკურნალობის დაფინანსებისათვის. გამოკვლევები ჩატარებულია და ფინანსური ანგარიშსწორება განხორციელებულია 1455 პაციენტზე. </t>
  </si>
  <si>
    <t xml:space="preserve"> მაღალმთიან მუნიციპალიტეტებში  სოფლის პირველადი ჯანდაცვის ცენტრების მობილურობის გაზრდის მიზნით მათთვის მაღალი გამავლობის ავტომანქანების შეძენა. ქვეპროგრამის დაფინანსება განხორციელდება გაეროს მოსახლეობის ფონდთან ერთად, თანადაფინანსების პრინციპით.</t>
  </si>
  <si>
    <r>
      <rPr>
        <b/>
        <sz val="10"/>
        <color indexed="8"/>
        <rFont val="Calibri"/>
        <family val="2"/>
        <charset val="204"/>
      </rPr>
      <t>ღონისძიება N1–</t>
    </r>
    <r>
      <rPr>
        <sz val="10"/>
        <color indexed="8"/>
        <rFont val="Calibri"/>
        <family val="2"/>
        <charset val="204"/>
      </rPr>
      <t xml:space="preserve"> </t>
    </r>
    <r>
      <rPr>
        <b/>
        <sz val="10"/>
        <color indexed="8"/>
        <rFont val="Calibri"/>
        <family val="2"/>
        <charset val="204"/>
      </rPr>
      <t>ეპიდზედამხედველობის განხორციელება,  ეპიდსიტუაციის მართვა და ცხოვრების ჯანსაღი წესის ხელშეწყობა</t>
    </r>
    <r>
      <rPr>
        <sz val="10"/>
        <color indexed="8"/>
        <rFont val="Calibri"/>
        <family val="2"/>
        <charset val="204"/>
      </rPr>
      <t xml:space="preserve">
 რეგიონში  ეპიდემიოლოგიური უსაფრთხოების უზრუნველყოფა;  
–ინფექციური და პარაზიტული  დაავადებების კერის პირველადი  ეპიდკვლვევა,
– ეპიდსაწინააღმდეგო  ღონისძიებების ორგანიზება.
– ცხოვრების ჯანსაღი წესის   ხელშეწყობა; 
</t>
    </r>
    <r>
      <rPr>
        <b/>
        <sz val="10"/>
        <color indexed="8"/>
        <rFont val="Calibri"/>
        <family val="2"/>
        <charset val="204"/>
      </rPr>
      <t>ღონისძიება N2–მოსახლეობის ავადობის აქტიური გამოვლენა   სამიზნე ჯგუფში</t>
    </r>
    <r>
      <rPr>
        <sz val="10"/>
        <color indexed="8"/>
        <rFont val="Calibri"/>
        <family val="2"/>
        <charset val="204"/>
      </rPr>
      <t xml:space="preserve">
სამიზნე ჯგუფში (აჭარის ა.რ. საჯარო და კერძო სკოლების 1–8 კლასის მოსწავლეები, საბავშვო ბაღის აღსაზრდელები)   სამედიცინო სკრინინგული გამოკვლევები,
–  დიაგნოზის დაზუსტების მიზნით, საჭიროების შემთხვევაში   სკრინინგის შემდგომი კონსულტაცია, 
–ინსტრუმენტულ– ლაბორატორიული გამოკვლევები;    
</t>
    </r>
    <r>
      <rPr>
        <b/>
        <sz val="10"/>
        <color indexed="8"/>
        <rFont val="Calibri"/>
        <family val="2"/>
        <charset val="204"/>
      </rPr>
      <t>ღონისძიება N3–c ვირუსული ჰეპატიტის   დიაგნოსტიკა  მოზრდილ  მოსახლეობაში</t>
    </r>
    <r>
      <rPr>
        <sz val="10"/>
        <color indexed="8"/>
        <rFont val="Calibri"/>
        <family val="2"/>
        <charset val="204"/>
      </rPr>
      <t xml:space="preserve">
C ჰეპატიტის დიაგნოსტიკა: სკრინინგი სწრაფი მარტივი ტესტირებით, 
– კონფირმაცია (თვისობრივი):
</t>
    </r>
    <r>
      <rPr>
        <b/>
        <sz val="10"/>
        <color indexed="8"/>
        <rFont val="Calibri"/>
        <family val="2"/>
        <charset val="204"/>
      </rPr>
      <t xml:space="preserve">ღონისძიება N4–ფარისებრი ჯირკვლის გამოკვლევა ორსულებში (სამიზნე ჯგუფი) </t>
    </r>
    <r>
      <rPr>
        <sz val="10"/>
        <color indexed="8"/>
        <rFont val="Calibri"/>
        <family val="2"/>
        <charset val="204"/>
      </rPr>
      <t xml:space="preserve">
აჭარის ა.რ. ტერიტორიაზე რეგისტრირებულ  0–200 000 მდე სარეიტინგო ქულის მქონე  ორსულთა  გამოკვლევა ფარისებრი ჯირკვლის პათოლოგიებზე: ულტრასონოგრაფიული გამოკვლევა, ფარისებრი ჯირკვლის ჰორმონალური გამოკვლევა , ენდოკრინოლოგის კონსულტაცია  
</t>
    </r>
    <r>
      <rPr>
        <b/>
        <sz val="10"/>
        <color indexed="8"/>
        <rFont val="Calibri"/>
        <family val="2"/>
        <charset val="204"/>
      </rPr>
      <t xml:space="preserve">ღონისძიება N5–კიბოსა და კიბოსწინა დაავადებების ადრეული დიაგნოსტიკა მაღალმთიანი აჭარის მოსახლეობაში </t>
    </r>
    <r>
      <rPr>
        <sz val="10"/>
        <color indexed="8"/>
        <rFont val="Calibri"/>
        <family val="2"/>
        <charset val="204"/>
      </rPr>
      <t xml:space="preserve">
აჭარის ა.რ მაღალმთიანი რეგიონის (ქედის, შუახევისა და ხულოს მუნიციპალიტეტებში) მოსახლეობის სამედიცინო–პროფილაქტიკური გასინჯვები კიბოსა და კიბოსწინა დაავადებათა ადრეული გამოვლენის მიზნით. კერძოდ:      
ა) ონკოლოგის, რადიოლოგის კონსულტაცია
ბ) პირველადი დიაგნოზის  დაზუსტების მიზნით საჭიროების შემთხვევაში:  
ონკოგინეკოლოგის,  ონკოუროლოგის, ონკოლარინგოლოგის კონსულტაცია, ციტოლოგიური გამოკვლევა,   PSA–ს განსაზღვრა, მამოგრაფია.</t>
    </r>
  </si>
  <si>
    <t xml:space="preserve">კვლევის მიზანს წარმოადგენდა აჭარის რეგიონში შრომის ბაზრის კვლევა. ამ მიმართულებით ბიზნეს და სახელმწიფო ორგანიზაციებში არსებული მდგომარეობის შეფასება საწარმოთა/ორგანიზაციათა წარმომადგენლების მხრიდან და არსებული პრობლემების კვლევა. 
კვლევის ჩასატარებლად გამოყენებულ იქნა თვისებრივი კვლევის სიღრმისეული ინტერვიუს მეთოდი. თვისებრივი კვლევა მიმდინარეობდა ორ ეტაპად. </t>
  </si>
  <si>
    <t>სიღრმისეული ინტერვიუს გზით კვლევის განხორციელება ოპტიმალური იყო, რადგან საჭირო იყო საკვლევი საკითხის შესახებ დამოუკიდებელი გამოცდილების მქონე პირთა მოსაზრებების  მოგროვება. სიღრმისეული ინტერვიუები წარმოებდა პირისპირ ინტერვიუირების (ინტერვიუერი-რესპონდენტი) ტექნიკით. ინტერვიუსათვის გამოიყენებულ იქნა არასტრუქტურირებული კითხვარი, სადაც ყოველი შემდგომი  კითხვის ფორმულირება გამომდინარეობდა რესპონდენტის მიერ წინა კითხვაზე გაცემული პასუხიდან. თითოეულ საკითხზე ჩაძიება მიმდინარეობდა მანამ, სანამ საკითხის გარშემო ახალი ინფორმაციის ან საინტერესო დეტალის მიღების შესაძლებლობა იდგა. მხოლოდ მას მერე განიხილებოდა  მომდევნო საკითხები.  
რესპონდენტის თანხმობით გაკეთდა ინტერვიუს აუდიოჩაწერები. შემდგომში, აუდიოჩანაწერების საშუალებით მომზადდა ინტერვიუების დეტალური ტრანსკრიპტები, რომელთა საფუძველზეც გაკეთდა მიღებული შედეგების ანალიზი.
საველე სამუშაოები მიმდინარეობდა ორი თვის განმავლობაში. კვლევის ფარგლებში  ჩატარდა 50 ინტერვიუ, მცირე, საშუალო და მსხვილი ბიზნეს-ირგანიზაციებისა და საჯარო ორგანიზაციების წარმომადგენლებთან. რესპონდენტს წარმოადგენდა ორგანიზაციის მენეჯერი, დირექტორი, კადრების განყოფილების სპეციალისტი და სხვა ინფორმირებული პირები.</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</si>
</sst>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_-;\-* #,##0.00_ _-;_-* &quot;-&quot;??_ _-;_-@_-"/>
    <numFmt numFmtId="165" formatCode="_-* #,##0_ _-;\-* #,##0_ _-;_-* &quot;-&quot;??_ _-;_-@_-"/>
    <numFmt numFmtId="166" formatCode="_-* #,##0&quot; &quot;_-;\-* #,##0&quot; &quot;_-;_-* &quot;-&quot;??&quot; &quot;_-;_-@_-"/>
  </numFmts>
  <fonts count="30" x14ac:knownFonts="1">
    <font>
      <sz val="11"/>
      <color theme="1"/>
      <name val="Calibri"/>
      <family val="2"/>
      <scheme val="minor"/>
    </font>
    <font>
      <sz val="11"/>
      <color theme="1"/>
      <name val="Calibri"/>
      <family val="2"/>
      <scheme val="minor"/>
    </font>
    <font>
      <sz val="10"/>
      <color theme="1"/>
      <name val="Sylfaen"/>
      <family val="1"/>
      <charset val="204"/>
    </font>
    <font>
      <sz val="12"/>
      <color theme="1"/>
      <name val="Sylfaen"/>
      <family val="1"/>
      <charset val="204"/>
    </font>
    <font>
      <sz val="11"/>
      <color theme="1"/>
      <name val="Sylfaen"/>
      <family val="1"/>
      <charset val="204"/>
    </font>
    <font>
      <b/>
      <sz val="12"/>
      <color theme="1"/>
      <name val="Sylfaen"/>
      <family val="1"/>
    </font>
    <font>
      <sz val="18"/>
      <color theme="1"/>
      <name val="Calibri"/>
      <family val="2"/>
      <charset val="204"/>
    </font>
    <font>
      <sz val="18"/>
      <color theme="1"/>
      <name val="Sylfaen"/>
      <family val="1"/>
      <charset val="204"/>
    </font>
    <font>
      <sz val="12"/>
      <color theme="1"/>
      <name val="Sylfaen"/>
      <family val="1"/>
    </font>
    <font>
      <b/>
      <sz val="12"/>
      <color theme="1"/>
      <name val="Sylfaen"/>
      <family val="1"/>
      <charset val="204"/>
    </font>
    <font>
      <sz val="12"/>
      <color theme="0" tint="-4.9989318521683403E-2"/>
      <name val="Sylfaen"/>
      <family val="1"/>
      <charset val="204"/>
    </font>
    <font>
      <b/>
      <sz val="11"/>
      <color theme="1"/>
      <name val="Sylfaen"/>
      <family val="1"/>
      <charset val="204"/>
    </font>
    <font>
      <sz val="10"/>
      <color theme="1"/>
      <name val="Calibri"/>
      <family val="2"/>
      <scheme val="minor"/>
    </font>
    <font>
      <b/>
      <sz val="14"/>
      <color theme="1"/>
      <name val="Sylfaen"/>
      <family val="1"/>
    </font>
    <font>
      <sz val="12"/>
      <name val="Sylfaen"/>
      <family val="1"/>
      <charset val="204"/>
    </font>
    <font>
      <sz val="11"/>
      <color indexed="8"/>
      <name val="Sylfaen"/>
      <family val="1"/>
      <charset val="204"/>
    </font>
    <font>
      <b/>
      <sz val="12"/>
      <color indexed="8"/>
      <name val="Sylfaen"/>
      <family val="1"/>
      <charset val="204"/>
    </font>
    <font>
      <b/>
      <sz val="12"/>
      <color indexed="9"/>
      <name val="Sylfaen"/>
      <family val="1"/>
      <charset val="204"/>
    </font>
    <font>
      <sz val="10"/>
      <color indexed="8"/>
      <name val="Calibri"/>
      <family val="2"/>
      <charset val="204"/>
    </font>
    <font>
      <b/>
      <sz val="10"/>
      <color indexed="8"/>
      <name val="Calibri"/>
      <family val="2"/>
      <charset val="204"/>
    </font>
    <font>
      <b/>
      <sz val="11"/>
      <color indexed="8"/>
      <name val="Calibri"/>
      <family val="2"/>
      <charset val="204"/>
    </font>
    <font>
      <b/>
      <sz val="11"/>
      <color indexed="8"/>
      <name val="Sylfaen"/>
      <family val="1"/>
      <charset val="204"/>
    </font>
    <font>
      <sz val="10"/>
      <color indexed="8"/>
      <name val="Calibri"/>
      <family val="2"/>
    </font>
    <font>
      <sz val="10"/>
      <name val="Calibri"/>
      <family val="2"/>
      <charset val="204"/>
    </font>
    <font>
      <sz val="10"/>
      <name val="Calibri"/>
      <family val="2"/>
    </font>
    <font>
      <sz val="10"/>
      <color indexed="10"/>
      <name val="Calibri"/>
      <family val="2"/>
    </font>
    <font>
      <sz val="10"/>
      <color indexed="10"/>
      <name val="Calibri"/>
      <family val="2"/>
      <charset val="204"/>
    </font>
    <font>
      <sz val="10"/>
      <color theme="1"/>
      <name val="Calibri"/>
      <family val="2"/>
    </font>
    <font>
      <sz val="11"/>
      <color indexed="8"/>
      <name val="Calibri"/>
      <family val="2"/>
      <charset val="204"/>
    </font>
    <font>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10">
    <xf numFmtId="0" fontId="0" fillId="0" borderId="0" xfId="0"/>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165" fontId="2" fillId="0" borderId="1" xfId="1" applyNumberFormat="1" applyFont="1" applyBorder="1" applyAlignment="1">
      <alignment horizontal="justify" vertical="center" wrapText="1"/>
    </xf>
    <xf numFmtId="165" fontId="2" fillId="0" borderId="1" xfId="0" applyNumberFormat="1" applyFont="1" applyFill="1" applyBorder="1" applyAlignment="1">
      <alignment horizontal="justify" vertical="center" wrapText="1"/>
    </xf>
    <xf numFmtId="0" fontId="2" fillId="0" borderId="1" xfId="0" applyFont="1" applyBorder="1" applyAlignment="1">
      <alignment horizontal="justify" vertical="center" wrapText="1"/>
    </xf>
    <xf numFmtId="165" fontId="2" fillId="0" borderId="1" xfId="0" applyNumberFormat="1" applyFont="1" applyBorder="1" applyAlignment="1">
      <alignment horizontal="justify" vertical="center" wrapText="1"/>
    </xf>
    <xf numFmtId="0" fontId="2" fillId="0" borderId="0" xfId="0" applyFont="1" applyBorder="1" applyAlignment="1">
      <alignment horizontal="justify" vertical="center" wrapText="1"/>
    </xf>
    <xf numFmtId="165" fontId="2" fillId="0" borderId="0" xfId="0" applyNumberFormat="1" applyFont="1" applyBorder="1" applyAlignment="1">
      <alignment horizontal="justify" vertical="center" wrapText="1"/>
    </xf>
    <xf numFmtId="165" fontId="2" fillId="0" borderId="0" xfId="0" applyNumberFormat="1" applyFont="1" applyBorder="1" applyAlignment="1">
      <alignment horizontal="center" vertical="center" wrapText="1"/>
    </xf>
    <xf numFmtId="49" fontId="3" fillId="0" borderId="0" xfId="0" applyNumberFormat="1" applyFont="1" applyBorder="1" applyAlignment="1">
      <alignment vertical="center" wrapText="1"/>
    </xf>
    <xf numFmtId="0" fontId="0" fillId="0" borderId="0" xfId="0" applyBorder="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49" fontId="0" fillId="0" borderId="0" xfId="0" applyNumberFormat="1" applyAlignment="1">
      <alignment horizontal="center" vertical="center"/>
    </xf>
    <xf numFmtId="0" fontId="0" fillId="0" borderId="0" xfId="0" applyBorder="1" applyAlignment="1">
      <alignment horizontal="center"/>
    </xf>
    <xf numFmtId="0" fontId="0" fillId="0" borderId="0" xfId="0" applyBorder="1" applyAlignment="1">
      <alignment horizontal="left"/>
    </xf>
    <xf numFmtId="0" fontId="0" fillId="0" borderId="1" xfId="0" applyBorder="1" applyAlignment="1">
      <alignment horizontal="left" vertical="center" wrapText="1" shrinkToFit="1"/>
    </xf>
    <xf numFmtId="0" fontId="0" fillId="0" borderId="1" xfId="0" applyBorder="1" applyAlignment="1">
      <alignment vertical="center" wrapText="1" shrinkToFit="1"/>
    </xf>
    <xf numFmtId="0" fontId="5" fillId="0" borderId="1" xfId="0" applyFont="1" applyBorder="1" applyAlignment="1">
      <alignment horizontal="center" vertical="center" wrapText="1"/>
    </xf>
    <xf numFmtId="0" fontId="0" fillId="0" borderId="4" xfId="0" applyBorder="1" applyAlignment="1">
      <alignment horizontal="left" vertical="center" wrapText="1"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165" fontId="0" fillId="0" borderId="0" xfId="0" applyNumberFormat="1"/>
    <xf numFmtId="166" fontId="2" fillId="2" borderId="1" xfId="0" applyNumberFormat="1" applyFont="1" applyFill="1" applyBorder="1" applyAlignment="1">
      <alignment horizontal="right" vertical="center" wrapText="1"/>
    </xf>
    <xf numFmtId="0" fontId="0" fillId="4" borderId="1" xfId="0" applyFill="1" applyBorder="1" applyAlignment="1">
      <alignment vertical="center"/>
    </xf>
    <xf numFmtId="0" fontId="29" fillId="0" borderId="1" xfId="0" applyFont="1" applyBorder="1" applyAlignment="1">
      <alignment horizontal="center" vertical="center" wrapText="1" shrinkToFi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1"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Alignment="1">
      <alignment horizontal="center" wrapText="1"/>
    </xf>
    <xf numFmtId="0" fontId="3" fillId="0" borderId="1" xfId="0" applyFont="1" applyBorder="1" applyAlignment="1">
      <alignment horizontal="justify" vertical="center" wrapText="1"/>
    </xf>
    <xf numFmtId="49" fontId="3" fillId="0" borderId="1" xfId="0" applyNumberFormat="1" applyFont="1" applyBorder="1" applyAlignment="1">
      <alignment horizontal="justify"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8" fillId="0" borderId="7" xfId="0" applyFont="1" applyBorder="1" applyAlignment="1">
      <alignment horizontal="left" vertical="top" wrapText="1"/>
    </xf>
    <xf numFmtId="0" fontId="18" fillId="0" borderId="9" xfId="0" applyFont="1" applyBorder="1" applyAlignment="1">
      <alignment horizontal="left" vertical="top"/>
    </xf>
    <xf numFmtId="0" fontId="18" fillId="0" borderId="8" xfId="0" applyFont="1" applyBorder="1" applyAlignment="1">
      <alignment horizontal="left" vertical="top"/>
    </xf>
    <xf numFmtId="0" fontId="18" fillId="0" borderId="10" xfId="0" applyFont="1" applyBorder="1" applyAlignment="1">
      <alignment horizontal="left" vertical="top"/>
    </xf>
    <xf numFmtId="0" fontId="18" fillId="0" borderId="12" xfId="0" applyFont="1" applyBorder="1" applyAlignment="1">
      <alignment horizontal="left" vertical="top"/>
    </xf>
    <xf numFmtId="0" fontId="18" fillId="0" borderId="11" xfId="0" applyFont="1" applyBorder="1" applyAlignment="1">
      <alignment horizontal="left" vertical="top"/>
    </xf>
    <xf numFmtId="0" fontId="20" fillId="0" borderId="1" xfId="0" applyFont="1" applyBorder="1" applyAlignment="1">
      <alignment horizontal="center"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0" fillId="0" borderId="1" xfId="0" applyFont="1" applyBorder="1" applyAlignment="1">
      <alignment wrapText="1"/>
    </xf>
    <xf numFmtId="0" fontId="0" fillId="2" borderId="4" xfId="0" applyFill="1" applyBorder="1" applyAlignment="1">
      <alignment vertical="center" wrapText="1"/>
    </xf>
    <xf numFmtId="0" fontId="0" fillId="2" borderId="6" xfId="0" applyFont="1" applyFill="1" applyBorder="1" applyAlignment="1">
      <alignment vertical="center" wrapText="1"/>
    </xf>
    <xf numFmtId="0" fontId="22" fillId="0" borderId="4" xfId="0" applyFont="1" applyBorder="1" applyAlignment="1">
      <alignment horizontal="left" vertical="top" wrapText="1"/>
    </xf>
    <xf numFmtId="0" fontId="22" fillId="0" borderId="5" xfId="0" applyFont="1" applyBorder="1" applyAlignment="1">
      <alignment horizontal="left" vertical="top"/>
    </xf>
    <xf numFmtId="0" fontId="22" fillId="0" borderId="6" xfId="0" applyFont="1" applyBorder="1" applyAlignment="1">
      <alignment horizontal="left" vertical="top"/>
    </xf>
    <xf numFmtId="0" fontId="24" fillId="0" borderId="4" xfId="0" applyFont="1" applyBorder="1" applyAlignment="1">
      <alignment horizontal="left" vertical="center" wrapText="1"/>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0" fillId="2" borderId="4" xfId="0" applyFont="1" applyFill="1" applyBorder="1" applyAlignment="1">
      <alignment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15" fillId="0" borderId="1" xfId="0" applyFont="1" applyBorder="1" applyAlignment="1">
      <alignment vertical="center" wrapText="1"/>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4" xfId="0" applyFont="1" applyBorder="1" applyAlignment="1">
      <alignment horizontal="left" vertical="top" wrapText="1"/>
    </xf>
    <xf numFmtId="0" fontId="24" fillId="0" borderId="5" xfId="0" applyFont="1" applyBorder="1" applyAlignment="1">
      <alignment horizontal="left" vertical="top"/>
    </xf>
    <xf numFmtId="0" fontId="24" fillId="0" borderId="6" xfId="0" applyFont="1" applyBorder="1" applyAlignment="1">
      <alignment horizontal="left" vertical="top"/>
    </xf>
    <xf numFmtId="0" fontId="0" fillId="2" borderId="4" xfId="0" applyFont="1" applyFill="1" applyBorder="1" applyAlignment="1">
      <alignment vertical="top" wrapText="1"/>
    </xf>
    <xf numFmtId="0" fontId="0" fillId="2" borderId="6" xfId="0" applyFont="1" applyFill="1" applyBorder="1" applyAlignment="1">
      <alignment vertical="top" wrapText="1"/>
    </xf>
    <xf numFmtId="0" fontId="26" fillId="0" borderId="4" xfId="0" applyFont="1" applyBorder="1" applyAlignment="1">
      <alignment horizontal="left" vertical="top" wrapText="1"/>
    </xf>
    <xf numFmtId="0" fontId="25" fillId="0" borderId="5" xfId="0" applyFont="1" applyBorder="1" applyAlignment="1">
      <alignment horizontal="left" vertical="top"/>
    </xf>
    <xf numFmtId="0" fontId="25" fillId="0" borderId="6" xfId="0" applyFont="1" applyBorder="1" applyAlignment="1">
      <alignment horizontal="left" vertical="top"/>
    </xf>
    <xf numFmtId="0" fontId="0" fillId="0" borderId="4" xfId="0" applyBorder="1" applyAlignment="1">
      <alignment horizontal="center" vertical="top" wrapText="1"/>
    </xf>
    <xf numFmtId="0" fontId="0" fillId="0" borderId="6" xfId="0" applyBorder="1" applyAlignment="1">
      <alignment horizontal="center" vertical="top"/>
    </xf>
    <xf numFmtId="0" fontId="0" fillId="3" borderId="1" xfId="0"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8" fillId="0" borderId="1" xfId="0" applyFont="1" applyBorder="1" applyAlignment="1">
      <alignment horizontal="left" wrapText="1"/>
    </xf>
    <xf numFmtId="0" fontId="0" fillId="0" borderId="1" xfId="0" applyBorder="1" applyAlignment="1">
      <alignment horizontal="left"/>
    </xf>
    <xf numFmtId="0" fontId="0" fillId="0" borderId="1" xfId="0" applyBorder="1" applyAlignment="1">
      <alignment horizontal="center"/>
    </xf>
    <xf numFmtId="0" fontId="15" fillId="0" borderId="1" xfId="0" applyFont="1" applyBorder="1" applyAlignment="1">
      <alignment vertical="top"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3"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165" fontId="5" fillId="0" borderId="1"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4" xfId="0"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0" fillId="0" borderId="4" xfId="0" applyBorder="1" applyAlignment="1">
      <alignment horizontal="left" vertical="center"/>
    </xf>
    <xf numFmtId="0" fontId="0" fillId="0" borderId="6" xfId="0" applyBorder="1" applyAlignment="1">
      <alignment horizontal="left" vertical="center"/>
    </xf>
    <xf numFmtId="0" fontId="0" fillId="0" borderId="4" xfId="0" applyBorder="1" applyAlignment="1"/>
    <xf numFmtId="0" fontId="0" fillId="0" borderId="5" xfId="0" applyBorder="1" applyAlignment="1"/>
    <xf numFmtId="0" fontId="0" fillId="0" borderId="6" xfId="0" applyBorder="1" applyAlignment="1"/>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xf>
    <xf numFmtId="49" fontId="0" fillId="0" borderId="4" xfId="0" applyNumberFormat="1" applyBorder="1" applyAlignment="1">
      <alignment horizontal="left"/>
    </xf>
    <xf numFmtId="49" fontId="0" fillId="0" borderId="5" xfId="0" applyNumberFormat="1" applyBorder="1" applyAlignment="1">
      <alignment horizontal="left"/>
    </xf>
    <xf numFmtId="49" fontId="0" fillId="0" borderId="6" xfId="0" applyNumberFormat="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5" xfId="0" applyBorder="1" applyAlignment="1">
      <alignment horizontal="left" vertical="center"/>
    </xf>
    <xf numFmtId="49" fontId="0" fillId="0" borderId="7" xfId="0" applyNumberFormat="1" applyBorder="1" applyAlignment="1">
      <alignment horizontal="left" vertical="center"/>
    </xf>
    <xf numFmtId="49" fontId="0" fillId="0" borderId="9" xfId="0" applyNumberFormat="1" applyBorder="1" applyAlignment="1">
      <alignment horizontal="left" vertical="center"/>
    </xf>
    <xf numFmtId="49" fontId="0" fillId="0" borderId="8" xfId="0" applyNumberFormat="1" applyBorder="1" applyAlignment="1">
      <alignment horizontal="left" vertical="center"/>
    </xf>
    <xf numFmtId="0" fontId="12" fillId="2" borderId="7" xfId="0" applyFont="1" applyFill="1" applyBorder="1" applyAlignment="1">
      <alignment vertical="center" wrapText="1" shrinkToFit="1"/>
    </xf>
    <xf numFmtId="0" fontId="0" fillId="2" borderId="9" xfId="0" applyFill="1" applyBorder="1" applyAlignment="1">
      <alignment vertical="center" wrapText="1" shrinkToFit="1"/>
    </xf>
    <xf numFmtId="0" fontId="0" fillId="2" borderId="8" xfId="0" applyFill="1" applyBorder="1" applyAlignment="1">
      <alignment vertical="center" wrapText="1" shrinkToFit="1"/>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wrapText="1" shrinkToFit="1"/>
    </xf>
    <xf numFmtId="0" fontId="0" fillId="0" borderId="6" xfId="0" applyBorder="1" applyAlignment="1">
      <alignment horizontal="left" vertical="center" wrapText="1" shrinkToFit="1"/>
    </xf>
    <xf numFmtId="0" fontId="12" fillId="0" borderId="1" xfId="0" applyFont="1" applyBorder="1" applyAlignment="1">
      <alignment horizontal="left" vertical="center" wrapText="1" shrinkToFit="1"/>
    </xf>
    <xf numFmtId="0" fontId="0" fillId="0" borderId="7"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2" xfId="0" applyBorder="1" applyAlignment="1">
      <alignment horizontal="center" vertical="center" wrapText="1" shrinkToFit="1"/>
    </xf>
    <xf numFmtId="0" fontId="12" fillId="2" borderId="10" xfId="0" applyFont="1" applyFill="1" applyBorder="1" applyAlignment="1">
      <alignment horizontal="left" vertical="top" wrapText="1" shrinkToFit="1"/>
    </xf>
    <xf numFmtId="0" fontId="12" fillId="2" borderId="12" xfId="0" applyFont="1" applyFill="1" applyBorder="1" applyAlignment="1">
      <alignment horizontal="left" vertical="top" wrapText="1" shrinkToFit="1"/>
    </xf>
    <xf numFmtId="0" fontId="12" fillId="2" borderId="11" xfId="0" applyFont="1" applyFill="1" applyBorder="1" applyAlignment="1">
      <alignment horizontal="left" vertical="top" wrapText="1" shrinkToFit="1"/>
    </xf>
    <xf numFmtId="0" fontId="0" fillId="0" borderId="1" xfId="0" applyBorder="1" applyAlignment="1">
      <alignment horizontal="center" vertical="center" wrapText="1" shrinkToFit="1"/>
    </xf>
    <xf numFmtId="0" fontId="0" fillId="0" borderId="7" xfId="0" applyBorder="1" applyAlignment="1">
      <alignment horizontal="left" vertical="top" wrapText="1" shrinkToFit="1"/>
    </xf>
    <xf numFmtId="0" fontId="0" fillId="0" borderId="8" xfId="0" applyBorder="1" applyAlignment="1">
      <alignment horizontal="left" vertical="top" wrapText="1" shrinkToFit="1"/>
    </xf>
    <xf numFmtId="0" fontId="0" fillId="0" borderId="13" xfId="0" applyBorder="1" applyAlignment="1">
      <alignment horizontal="left" vertical="top" wrapText="1" shrinkToFit="1"/>
    </xf>
    <xf numFmtId="0" fontId="0" fillId="0" borderId="14" xfId="0" applyBorder="1" applyAlignment="1">
      <alignment horizontal="left" vertical="top" wrapText="1" shrinkToFit="1"/>
    </xf>
    <xf numFmtId="0" fontId="0" fillId="0" borderId="1" xfId="0" applyBorder="1" applyAlignment="1">
      <alignment horizontal="left" vertical="center" wrapText="1" shrinkToFi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12" fillId="0" borderId="10" xfId="0" applyFont="1" applyBorder="1" applyAlignment="1">
      <alignment horizontal="left" vertical="top" wrapText="1" shrinkToFit="1"/>
    </xf>
    <xf numFmtId="0" fontId="12" fillId="0" borderId="11" xfId="0" applyFont="1" applyBorder="1" applyAlignment="1">
      <alignment horizontal="left" vertical="top" wrapText="1" shrinkToFit="1"/>
    </xf>
    <xf numFmtId="0" fontId="0" fillId="0" borderId="8"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1" xfId="0" applyBorder="1" applyAlignment="1">
      <alignment horizontal="center" vertical="center" wrapText="1" shrinkToFi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5"/>
  <sheetViews>
    <sheetView tabSelected="1" topLeftCell="A79" workbookViewId="0">
      <selection activeCell="M43" sqref="M43"/>
    </sheetView>
  </sheetViews>
  <sheetFormatPr defaultRowHeight="15" x14ac:dyDescent="0.25"/>
  <cols>
    <col min="1" max="1" width="0.85546875" customWidth="1"/>
    <col min="2" max="2" width="16.7109375" customWidth="1"/>
    <col min="3" max="3" width="15.42578125" customWidth="1"/>
    <col min="4" max="4" width="19.140625" customWidth="1"/>
    <col min="5" max="5" width="12.85546875" customWidth="1"/>
    <col min="6" max="6" width="16" customWidth="1"/>
    <col min="7" max="7" width="15.5703125" customWidth="1"/>
    <col min="8" max="8" width="15.85546875" customWidth="1"/>
    <col min="13" max="13" width="18" customWidth="1"/>
  </cols>
  <sheetData>
    <row r="2" spans="2:14" x14ac:dyDescent="0.25">
      <c r="B2" t="s">
        <v>0</v>
      </c>
    </row>
    <row r="5" spans="2:14" x14ac:dyDescent="0.25">
      <c r="B5" s="33" t="s">
        <v>1</v>
      </c>
      <c r="C5" s="33" t="s">
        <v>2</v>
      </c>
      <c r="D5" s="33" t="s">
        <v>3</v>
      </c>
      <c r="E5" s="35" t="s">
        <v>160</v>
      </c>
      <c r="F5" s="34" t="s">
        <v>5</v>
      </c>
      <c r="G5" s="33" t="s">
        <v>161</v>
      </c>
      <c r="H5" s="33" t="s">
        <v>6</v>
      </c>
    </row>
    <row r="6" spans="2:14" ht="33" customHeight="1" x14ac:dyDescent="0.25">
      <c r="B6" s="33"/>
      <c r="C6" s="33"/>
      <c r="D6" s="33"/>
      <c r="E6" s="36"/>
      <c r="F6" s="34"/>
      <c r="G6" s="33"/>
      <c r="H6" s="33"/>
    </row>
    <row r="7" spans="2:14" ht="67.5" customHeight="1" x14ac:dyDescent="0.25">
      <c r="B7" s="1" t="s">
        <v>7</v>
      </c>
      <c r="C7" s="2" t="s">
        <v>8</v>
      </c>
      <c r="D7" s="1" t="s">
        <v>9</v>
      </c>
      <c r="E7" s="3">
        <v>4037147</v>
      </c>
      <c r="F7" s="3">
        <f>E7</f>
        <v>4037147</v>
      </c>
      <c r="G7" s="4">
        <f>G33</f>
        <v>3596319</v>
      </c>
      <c r="H7" s="4">
        <f>G7</f>
        <v>3596319</v>
      </c>
    </row>
    <row r="8" spans="2:14" ht="51.75" customHeight="1" x14ac:dyDescent="0.25">
      <c r="B8" s="5"/>
      <c r="C8" s="2" t="s">
        <v>10</v>
      </c>
      <c r="D8" s="25" t="s">
        <v>11</v>
      </c>
      <c r="E8" s="3">
        <v>559568</v>
      </c>
      <c r="F8" s="3">
        <v>545213</v>
      </c>
      <c r="G8" s="3">
        <v>501014</v>
      </c>
      <c r="H8" s="3">
        <v>489209</v>
      </c>
      <c r="N8" s="27"/>
    </row>
    <row r="9" spans="2:14" ht="45" x14ac:dyDescent="0.25">
      <c r="B9" s="5"/>
      <c r="C9" s="5"/>
      <c r="D9" s="5" t="s">
        <v>12</v>
      </c>
      <c r="E9" s="6">
        <f>SUM(E7:E8)</f>
        <v>4596715</v>
      </c>
      <c r="F9" s="6">
        <f t="shared" ref="F9:H9" si="0">SUM(F7:F8)</f>
        <v>4582360</v>
      </c>
      <c r="G9" s="6">
        <f t="shared" si="0"/>
        <v>4097333</v>
      </c>
      <c r="H9" s="6">
        <f t="shared" si="0"/>
        <v>4085528</v>
      </c>
    </row>
    <row r="10" spans="2:14" x14ac:dyDescent="0.25">
      <c r="B10" s="33" t="s">
        <v>1</v>
      </c>
      <c r="C10" s="33" t="s">
        <v>2</v>
      </c>
      <c r="D10" s="33" t="s">
        <v>3</v>
      </c>
      <c r="E10" s="33" t="s">
        <v>13</v>
      </c>
      <c r="F10" s="34" t="s">
        <v>5</v>
      </c>
      <c r="G10" s="33" t="s">
        <v>14</v>
      </c>
      <c r="H10" s="33" t="s">
        <v>6</v>
      </c>
    </row>
    <row r="11" spans="2:14" ht="36" customHeight="1" x14ac:dyDescent="0.25">
      <c r="B11" s="33"/>
      <c r="C11" s="33"/>
      <c r="D11" s="33"/>
      <c r="E11" s="33"/>
      <c r="F11" s="34"/>
      <c r="G11" s="33"/>
      <c r="H11" s="33"/>
    </row>
    <row r="12" spans="2:14" ht="65.25" customHeight="1" x14ac:dyDescent="0.25">
      <c r="B12" s="1" t="s">
        <v>7</v>
      </c>
      <c r="C12" s="2" t="s">
        <v>8</v>
      </c>
      <c r="D12" s="1" t="s">
        <v>9</v>
      </c>
      <c r="E12" s="3">
        <v>5161100</v>
      </c>
      <c r="F12" s="3">
        <f>E12</f>
        <v>5161100</v>
      </c>
      <c r="G12" s="3">
        <f>G7</f>
        <v>3596319</v>
      </c>
      <c r="H12" s="3">
        <f>H7</f>
        <v>3596319</v>
      </c>
    </row>
    <row r="13" spans="2:14" ht="45" x14ac:dyDescent="0.25">
      <c r="B13" s="1"/>
      <c r="C13" s="2" t="s">
        <v>10</v>
      </c>
      <c r="D13" s="26" t="s">
        <v>11</v>
      </c>
      <c r="E13" s="3">
        <v>773288</v>
      </c>
      <c r="F13" s="3">
        <v>754148</v>
      </c>
      <c r="G13" s="3">
        <v>501014</v>
      </c>
      <c r="H13" s="3">
        <v>489209</v>
      </c>
    </row>
    <row r="14" spans="2:14" ht="45" x14ac:dyDescent="0.25">
      <c r="B14" s="5"/>
      <c r="C14" s="5"/>
      <c r="D14" s="5" t="s">
        <v>12</v>
      </c>
      <c r="E14" s="3">
        <f>SUM(E12:E13)</f>
        <v>5934388</v>
      </c>
      <c r="F14" s="3">
        <f t="shared" ref="F14:H14" si="1">SUM(F12:F13)</f>
        <v>5915248</v>
      </c>
      <c r="G14" s="3">
        <f t="shared" si="1"/>
        <v>4097333</v>
      </c>
      <c r="H14" s="3">
        <f t="shared" si="1"/>
        <v>4085528</v>
      </c>
    </row>
    <row r="15" spans="2:14" x14ac:dyDescent="0.25">
      <c r="B15" s="7"/>
      <c r="C15" s="7"/>
      <c r="D15" s="7"/>
      <c r="E15" s="8"/>
      <c r="F15" s="8"/>
      <c r="G15" s="8"/>
      <c r="H15" s="8"/>
    </row>
    <row r="16" spans="2:14" x14ac:dyDescent="0.25">
      <c r="B16" s="7"/>
      <c r="C16" s="7"/>
      <c r="D16" s="7"/>
      <c r="E16" s="8"/>
      <c r="F16" s="8"/>
      <c r="G16" s="8"/>
      <c r="H16" s="8"/>
    </row>
    <row r="17" spans="2:10" x14ac:dyDescent="0.25">
      <c r="B17" t="s">
        <v>15</v>
      </c>
      <c r="E17" s="8"/>
      <c r="F17" s="8"/>
      <c r="G17" s="8"/>
      <c r="H17" s="8"/>
    </row>
    <row r="18" spans="2:10" x14ac:dyDescent="0.25">
      <c r="E18" s="9"/>
      <c r="F18" s="8"/>
      <c r="G18" s="8"/>
      <c r="H18" s="8"/>
    </row>
    <row r="19" spans="2:10" ht="36.75" customHeight="1" x14ac:dyDescent="0.25">
      <c r="B19" s="37" t="s">
        <v>3</v>
      </c>
      <c r="C19" s="37"/>
      <c r="D19" s="37"/>
      <c r="E19" s="37" t="s">
        <v>16</v>
      </c>
      <c r="F19" s="37"/>
      <c r="G19" s="37"/>
      <c r="H19" s="37"/>
    </row>
    <row r="20" spans="2:10" ht="22.5" customHeight="1" x14ac:dyDescent="0.25">
      <c r="B20" s="37" t="s">
        <v>2</v>
      </c>
      <c r="C20" s="37"/>
      <c r="D20" s="37"/>
      <c r="E20" s="39" t="s">
        <v>8</v>
      </c>
      <c r="F20" s="39"/>
      <c r="G20" s="39"/>
      <c r="H20" s="39"/>
    </row>
    <row r="21" spans="2:10" ht="46.5" customHeight="1" x14ac:dyDescent="0.25">
      <c r="B21" s="37" t="s">
        <v>17</v>
      </c>
      <c r="C21" s="37"/>
      <c r="D21" s="37"/>
      <c r="E21" s="39" t="s">
        <v>18</v>
      </c>
      <c r="F21" s="39"/>
      <c r="G21" s="39"/>
      <c r="H21" s="39"/>
      <c r="I21" s="10"/>
      <c r="J21" s="11"/>
    </row>
    <row r="22" spans="2:10" ht="35.25" customHeight="1" x14ac:dyDescent="0.25">
      <c r="B22" s="37" t="s">
        <v>19</v>
      </c>
      <c r="C22" s="37"/>
      <c r="D22" s="37"/>
      <c r="E22" s="37" t="s">
        <v>160</v>
      </c>
      <c r="F22" s="37"/>
      <c r="G22" s="37" t="s">
        <v>20</v>
      </c>
      <c r="H22" s="37"/>
    </row>
    <row r="23" spans="2:10" ht="41.25" customHeight="1" x14ac:dyDescent="0.25">
      <c r="B23" s="37" t="s">
        <v>21</v>
      </c>
      <c r="C23" s="37"/>
      <c r="D23" s="37"/>
      <c r="E23" s="38">
        <v>1010000</v>
      </c>
      <c r="F23" s="38"/>
      <c r="G23" s="38">
        <v>889151</v>
      </c>
      <c r="H23" s="38"/>
    </row>
    <row r="24" spans="2:10" ht="41.25" customHeight="1" x14ac:dyDescent="0.25">
      <c r="B24" s="37" t="s">
        <v>22</v>
      </c>
      <c r="C24" s="37"/>
      <c r="D24" s="37"/>
      <c r="E24" s="38">
        <v>898000</v>
      </c>
      <c r="F24" s="38"/>
      <c r="G24" s="38">
        <v>776022</v>
      </c>
      <c r="H24" s="38"/>
    </row>
    <row r="25" spans="2:10" ht="41.25" customHeight="1" x14ac:dyDescent="0.25">
      <c r="B25" s="37" t="s">
        <v>23</v>
      </c>
      <c r="C25" s="37"/>
      <c r="D25" s="37"/>
      <c r="E25" s="38">
        <v>200000</v>
      </c>
      <c r="F25" s="38"/>
      <c r="G25" s="38">
        <v>138042</v>
      </c>
      <c r="H25" s="38"/>
    </row>
    <row r="26" spans="2:10" ht="41.25" customHeight="1" x14ac:dyDescent="0.25">
      <c r="B26" s="37" t="s">
        <v>24</v>
      </c>
      <c r="C26" s="37"/>
      <c r="D26" s="37"/>
      <c r="E26" s="38">
        <v>450000</v>
      </c>
      <c r="F26" s="38"/>
      <c r="G26" s="38">
        <v>430059</v>
      </c>
      <c r="H26" s="38"/>
    </row>
    <row r="27" spans="2:10" ht="41.25" customHeight="1" x14ac:dyDescent="0.25">
      <c r="B27" s="37" t="s">
        <v>25</v>
      </c>
      <c r="C27" s="37"/>
      <c r="D27" s="37"/>
      <c r="E27" s="38">
        <v>560747</v>
      </c>
      <c r="F27" s="38"/>
      <c r="G27" s="38">
        <v>556008</v>
      </c>
      <c r="H27" s="38"/>
    </row>
    <row r="28" spans="2:10" ht="41.25" customHeight="1" x14ac:dyDescent="0.25">
      <c r="B28" s="37" t="s">
        <v>26</v>
      </c>
      <c r="C28" s="37"/>
      <c r="D28" s="37"/>
      <c r="E28" s="38">
        <v>30000</v>
      </c>
      <c r="F28" s="38"/>
      <c r="G28" s="38">
        <v>7887</v>
      </c>
      <c r="H28" s="38"/>
    </row>
    <row r="29" spans="2:10" ht="54" customHeight="1" x14ac:dyDescent="0.25">
      <c r="B29" s="37" t="s">
        <v>27</v>
      </c>
      <c r="C29" s="37"/>
      <c r="D29" s="37"/>
      <c r="E29" s="38">
        <v>265000</v>
      </c>
      <c r="F29" s="38"/>
      <c r="G29" s="38">
        <v>264950</v>
      </c>
      <c r="H29" s="38"/>
    </row>
    <row r="30" spans="2:10" ht="41.25" customHeight="1" x14ac:dyDescent="0.25">
      <c r="B30" s="37" t="s">
        <v>28</v>
      </c>
      <c r="C30" s="37"/>
      <c r="D30" s="37"/>
      <c r="E30" s="38">
        <v>370000</v>
      </c>
      <c r="F30" s="38"/>
      <c r="G30" s="38">
        <v>369300</v>
      </c>
      <c r="H30" s="38"/>
    </row>
    <row r="31" spans="2:10" ht="41.25" customHeight="1" x14ac:dyDescent="0.25">
      <c r="B31" s="37" t="s">
        <v>29</v>
      </c>
      <c r="C31" s="37"/>
      <c r="D31" s="37"/>
      <c r="E31" s="38">
        <v>253400</v>
      </c>
      <c r="F31" s="38"/>
      <c r="G31" s="38">
        <v>164900</v>
      </c>
      <c r="H31" s="38"/>
    </row>
    <row r="32" spans="2:10" ht="24.75" customHeight="1" x14ac:dyDescent="0.25">
      <c r="B32" s="37" t="s">
        <v>30</v>
      </c>
      <c r="C32" s="37"/>
      <c r="D32" s="37"/>
      <c r="E32" s="37" t="s">
        <v>160</v>
      </c>
      <c r="F32" s="37"/>
      <c r="G32" s="38" t="s">
        <v>20</v>
      </c>
      <c r="H32" s="38"/>
    </row>
    <row r="33" spans="2:8" ht="41.25" customHeight="1" x14ac:dyDescent="0.25">
      <c r="B33" s="37" t="s">
        <v>16</v>
      </c>
      <c r="C33" s="37"/>
      <c r="D33" s="37"/>
      <c r="E33" s="38">
        <f>SUM(E23:F31)</f>
        <v>4037147</v>
      </c>
      <c r="F33" s="38"/>
      <c r="G33" s="38">
        <f>SUM(G23:H31)</f>
        <v>3596319</v>
      </c>
      <c r="H33" s="38"/>
    </row>
    <row r="34" spans="2:8" x14ac:dyDescent="0.25">
      <c r="B34" s="7"/>
      <c r="C34" s="7"/>
      <c r="D34" s="7"/>
      <c r="E34" s="8"/>
      <c r="F34" s="8"/>
      <c r="G34" s="8"/>
      <c r="H34" s="8"/>
    </row>
    <row r="35" spans="2:8" x14ac:dyDescent="0.25">
      <c r="B35" s="7"/>
      <c r="C35" s="7"/>
      <c r="D35" s="7"/>
      <c r="E35" s="8"/>
      <c r="F35" s="8"/>
      <c r="G35" s="8"/>
      <c r="H35" s="8"/>
    </row>
    <row r="36" spans="2:8" x14ac:dyDescent="0.25">
      <c r="B36" s="40" t="s">
        <v>31</v>
      </c>
      <c r="C36" s="40"/>
      <c r="D36" s="40"/>
      <c r="E36" s="40"/>
      <c r="F36" s="40"/>
      <c r="G36" s="40"/>
      <c r="H36" s="40"/>
    </row>
    <row r="39" spans="2:8" ht="18" x14ac:dyDescent="0.25">
      <c r="B39" s="41" t="s">
        <v>3</v>
      </c>
      <c r="C39" s="41"/>
      <c r="D39" s="41" t="s">
        <v>16</v>
      </c>
      <c r="E39" s="41"/>
      <c r="F39" s="41"/>
      <c r="G39" s="41"/>
      <c r="H39" s="41"/>
    </row>
    <row r="40" spans="2:8" ht="28.5" customHeight="1" x14ac:dyDescent="0.25">
      <c r="B40" s="41" t="s">
        <v>32</v>
      </c>
      <c r="C40" s="41"/>
      <c r="D40" s="41" t="s">
        <v>33</v>
      </c>
      <c r="E40" s="41"/>
      <c r="F40" s="41"/>
      <c r="G40" s="41"/>
      <c r="H40" s="41"/>
    </row>
    <row r="41" spans="2:8" ht="23.25" customHeight="1" x14ac:dyDescent="0.25">
      <c r="B41" s="41" t="s">
        <v>34</v>
      </c>
      <c r="C41" s="41"/>
      <c r="D41" s="42" t="s">
        <v>35</v>
      </c>
      <c r="E41" s="42"/>
      <c r="F41" s="42"/>
      <c r="G41" s="42"/>
      <c r="H41" s="42"/>
    </row>
    <row r="42" spans="2:8" ht="37.5" customHeight="1" x14ac:dyDescent="0.25">
      <c r="B42" s="41" t="s">
        <v>36</v>
      </c>
      <c r="C42" s="41"/>
      <c r="D42" s="49" t="s">
        <v>18</v>
      </c>
      <c r="E42" s="50"/>
      <c r="F42" s="50"/>
      <c r="G42" s="50"/>
      <c r="H42" s="51"/>
    </row>
    <row r="43" spans="2:8" ht="171" customHeight="1" x14ac:dyDescent="0.25">
      <c r="B43" s="49" t="s">
        <v>37</v>
      </c>
      <c r="C43" s="51"/>
      <c r="D43" s="41" t="s">
        <v>241</v>
      </c>
      <c r="E43" s="41"/>
      <c r="F43" s="41"/>
      <c r="G43" s="41"/>
      <c r="H43" s="41"/>
    </row>
    <row r="44" spans="2:8" ht="18" x14ac:dyDescent="0.25">
      <c r="B44" s="41" t="s">
        <v>38</v>
      </c>
      <c r="C44" s="41"/>
      <c r="D44" s="41" t="s">
        <v>39</v>
      </c>
      <c r="E44" s="41"/>
      <c r="F44" s="41"/>
      <c r="G44" s="41" t="s">
        <v>40</v>
      </c>
      <c r="H44" s="41"/>
    </row>
    <row r="45" spans="2:8" ht="108.75" customHeight="1" x14ac:dyDescent="0.25">
      <c r="B45" s="41"/>
      <c r="C45" s="41"/>
      <c r="D45" s="43" t="s">
        <v>41</v>
      </c>
      <c r="E45" s="44"/>
      <c r="F45" s="45"/>
      <c r="G45" s="48" t="s">
        <v>165</v>
      </c>
      <c r="H45" s="48"/>
    </row>
    <row r="46" spans="2:8" ht="18" x14ac:dyDescent="0.25">
      <c r="B46" s="41" t="s">
        <v>42</v>
      </c>
      <c r="C46" s="41"/>
      <c r="D46" s="41" t="s">
        <v>43</v>
      </c>
      <c r="E46" s="41"/>
      <c r="F46" s="41"/>
      <c r="G46" s="37" t="s">
        <v>44</v>
      </c>
      <c r="H46" s="37"/>
    </row>
    <row r="47" spans="2:8" ht="60" customHeight="1" x14ac:dyDescent="0.25">
      <c r="B47" s="41"/>
      <c r="C47" s="41"/>
      <c r="D47" s="43" t="s">
        <v>162</v>
      </c>
      <c r="E47" s="44"/>
      <c r="F47" s="45"/>
      <c r="G47" s="46" t="s">
        <v>163</v>
      </c>
      <c r="H47" s="47"/>
    </row>
    <row r="48" spans="2:8" ht="63" customHeight="1" x14ac:dyDescent="0.25">
      <c r="B48" s="41"/>
      <c r="C48" s="41"/>
      <c r="D48" s="48" t="s">
        <v>45</v>
      </c>
      <c r="E48" s="48"/>
      <c r="F48" s="48"/>
      <c r="G48" s="46" t="s">
        <v>164</v>
      </c>
      <c r="H48" s="47"/>
    </row>
    <row r="49" spans="2:8" x14ac:dyDescent="0.25">
      <c r="B49" s="52" t="s">
        <v>46</v>
      </c>
      <c r="C49" s="37" t="s">
        <v>47</v>
      </c>
      <c r="D49" s="37"/>
      <c r="E49" s="54" t="s">
        <v>48</v>
      </c>
      <c r="F49" s="37" t="s">
        <v>49</v>
      </c>
      <c r="G49" s="37"/>
      <c r="H49" s="37" t="s">
        <v>50</v>
      </c>
    </row>
    <row r="50" spans="2:8" ht="67.5" customHeight="1" x14ac:dyDescent="0.25">
      <c r="B50" s="53"/>
      <c r="C50" s="37"/>
      <c r="D50" s="37"/>
      <c r="E50" s="54"/>
      <c r="F50" s="37"/>
      <c r="G50" s="37"/>
      <c r="H50" s="37"/>
    </row>
    <row r="51" spans="2:8" ht="198" x14ac:dyDescent="0.25">
      <c r="B51" s="12" t="s">
        <v>51</v>
      </c>
      <c r="C51" s="55" t="s">
        <v>52</v>
      </c>
      <c r="D51" s="55"/>
      <c r="E51" s="13"/>
      <c r="F51" s="37"/>
      <c r="G51" s="37"/>
      <c r="H51" s="13"/>
    </row>
    <row r="52" spans="2:8" ht="72" x14ac:dyDescent="0.25">
      <c r="B52" s="12" t="s">
        <v>53</v>
      </c>
      <c r="C52" s="41"/>
      <c r="D52" s="41"/>
      <c r="E52" s="41"/>
      <c r="F52" s="41"/>
      <c r="G52" s="41"/>
      <c r="H52" s="41"/>
    </row>
    <row r="53" spans="2:8" x14ac:dyDescent="0.25">
      <c r="B53" s="7"/>
      <c r="C53" s="7"/>
      <c r="D53" s="7"/>
      <c r="E53" s="8"/>
      <c r="F53" s="8"/>
      <c r="G53" s="8"/>
      <c r="H53" s="8"/>
    </row>
    <row r="54" spans="2:8" x14ac:dyDescent="0.25">
      <c r="B54" s="7"/>
      <c r="C54" s="7"/>
      <c r="D54" s="7"/>
      <c r="E54" s="8"/>
      <c r="F54" s="8"/>
      <c r="G54" s="8"/>
      <c r="H54" s="8"/>
    </row>
    <row r="55" spans="2:8" ht="18" x14ac:dyDescent="0.25">
      <c r="B55" s="41" t="s">
        <v>3</v>
      </c>
      <c r="C55" s="41"/>
      <c r="D55" s="41" t="s">
        <v>16</v>
      </c>
      <c r="E55" s="41"/>
      <c r="F55" s="41"/>
      <c r="G55" s="41"/>
      <c r="H55" s="41"/>
    </row>
    <row r="56" spans="2:8" ht="18" x14ac:dyDescent="0.25">
      <c r="B56" s="41" t="s">
        <v>32</v>
      </c>
      <c r="C56" s="41"/>
      <c r="D56" s="41" t="s">
        <v>54</v>
      </c>
      <c r="E56" s="41"/>
      <c r="F56" s="41"/>
      <c r="G56" s="41"/>
      <c r="H56" s="41"/>
    </row>
    <row r="57" spans="2:8" ht="30" customHeight="1" x14ac:dyDescent="0.25">
      <c r="B57" s="41" t="s">
        <v>34</v>
      </c>
      <c r="C57" s="41"/>
      <c r="D57" s="42" t="s">
        <v>55</v>
      </c>
      <c r="E57" s="42"/>
      <c r="F57" s="42"/>
      <c r="G57" s="42"/>
      <c r="H57" s="42"/>
    </row>
    <row r="58" spans="2:8" ht="45" customHeight="1" x14ac:dyDescent="0.25">
      <c r="B58" s="41" t="s">
        <v>36</v>
      </c>
      <c r="C58" s="41"/>
      <c r="D58" s="41" t="s">
        <v>18</v>
      </c>
      <c r="E58" s="41"/>
      <c r="F58" s="41"/>
      <c r="G58" s="41"/>
      <c r="H58" s="41"/>
    </row>
    <row r="59" spans="2:8" ht="110.25" customHeight="1" x14ac:dyDescent="0.25">
      <c r="B59" s="49" t="s">
        <v>37</v>
      </c>
      <c r="C59" s="51"/>
      <c r="D59" s="41" t="s">
        <v>242</v>
      </c>
      <c r="E59" s="41"/>
      <c r="F59" s="41"/>
      <c r="G59" s="41"/>
      <c r="H59" s="41"/>
    </row>
    <row r="60" spans="2:8" ht="18" x14ac:dyDescent="0.25">
      <c r="B60" s="41" t="s">
        <v>38</v>
      </c>
      <c r="C60" s="41"/>
      <c r="D60" s="41" t="s">
        <v>39</v>
      </c>
      <c r="E60" s="41"/>
      <c r="F60" s="41"/>
      <c r="G60" s="41" t="s">
        <v>40</v>
      </c>
      <c r="H60" s="41"/>
    </row>
    <row r="61" spans="2:8" ht="93.75" customHeight="1" x14ac:dyDescent="0.25">
      <c r="B61" s="41"/>
      <c r="C61" s="41"/>
      <c r="D61" s="43" t="s">
        <v>56</v>
      </c>
      <c r="E61" s="44"/>
      <c r="F61" s="45"/>
      <c r="G61" s="41" t="s">
        <v>57</v>
      </c>
      <c r="H61" s="41"/>
    </row>
    <row r="62" spans="2:8" ht="18" x14ac:dyDescent="0.25">
      <c r="B62" s="41" t="s">
        <v>42</v>
      </c>
      <c r="C62" s="41"/>
      <c r="D62" s="41" t="s">
        <v>43</v>
      </c>
      <c r="E62" s="41"/>
      <c r="F62" s="41"/>
      <c r="G62" s="46" t="s">
        <v>44</v>
      </c>
      <c r="H62" s="47"/>
    </row>
    <row r="63" spans="2:8" ht="59.25" customHeight="1" x14ac:dyDescent="0.25">
      <c r="B63" s="41"/>
      <c r="C63" s="41"/>
      <c r="D63" s="43" t="s">
        <v>58</v>
      </c>
      <c r="E63" s="44"/>
      <c r="F63" s="45"/>
      <c r="G63" s="46" t="s">
        <v>166</v>
      </c>
      <c r="H63" s="47"/>
    </row>
    <row r="64" spans="2:8" ht="73.5" customHeight="1" x14ac:dyDescent="0.25">
      <c r="B64" s="41"/>
      <c r="C64" s="41"/>
      <c r="D64" s="43" t="s">
        <v>45</v>
      </c>
      <c r="E64" s="44"/>
      <c r="F64" s="45"/>
      <c r="G64" s="37" t="s">
        <v>167</v>
      </c>
      <c r="H64" s="37"/>
    </row>
    <row r="65" spans="2:8" x14ac:dyDescent="0.25">
      <c r="B65" s="56" t="s">
        <v>46</v>
      </c>
      <c r="C65" s="37" t="s">
        <v>47</v>
      </c>
      <c r="D65" s="37"/>
      <c r="E65" s="54" t="s">
        <v>48</v>
      </c>
      <c r="F65" s="37" t="s">
        <v>49</v>
      </c>
      <c r="G65" s="37"/>
      <c r="H65" s="37" t="s">
        <v>50</v>
      </c>
    </row>
    <row r="66" spans="2:8" ht="60.75" customHeight="1" x14ac:dyDescent="0.25">
      <c r="B66" s="56"/>
      <c r="C66" s="37"/>
      <c r="D66" s="37"/>
      <c r="E66" s="54"/>
      <c r="F66" s="37"/>
      <c r="G66" s="37"/>
      <c r="H66" s="37"/>
    </row>
    <row r="67" spans="2:8" ht="198" x14ac:dyDescent="0.25">
      <c r="B67" s="12" t="s">
        <v>51</v>
      </c>
      <c r="C67" s="55" t="s">
        <v>52</v>
      </c>
      <c r="D67" s="55"/>
      <c r="E67" s="13"/>
      <c r="F67" s="37"/>
      <c r="G67" s="37"/>
      <c r="H67" s="13"/>
    </row>
    <row r="68" spans="2:8" ht="72" x14ac:dyDescent="0.25">
      <c r="B68" s="12" t="s">
        <v>53</v>
      </c>
      <c r="C68" s="41"/>
      <c r="D68" s="41"/>
      <c r="E68" s="41"/>
      <c r="F68" s="41"/>
      <c r="G68" s="41"/>
      <c r="H68" s="41"/>
    </row>
    <row r="69" spans="2:8" x14ac:dyDescent="0.25">
      <c r="B69" s="7"/>
      <c r="C69" s="7"/>
      <c r="D69" s="7"/>
      <c r="E69" s="8"/>
      <c r="F69" s="8"/>
      <c r="G69" s="8"/>
      <c r="H69" s="8"/>
    </row>
    <row r="70" spans="2:8" x14ac:dyDescent="0.25">
      <c r="B70" s="7"/>
      <c r="C70" s="7"/>
      <c r="D70" s="7"/>
      <c r="E70" s="8"/>
      <c r="F70" s="8"/>
      <c r="G70" s="8"/>
      <c r="H70" s="8"/>
    </row>
    <row r="71" spans="2:8" ht="18" x14ac:dyDescent="0.25">
      <c r="B71" s="41" t="s">
        <v>3</v>
      </c>
      <c r="C71" s="41"/>
      <c r="D71" s="41" t="s">
        <v>16</v>
      </c>
      <c r="E71" s="41"/>
      <c r="F71" s="41"/>
      <c r="G71" s="41"/>
      <c r="H71" s="41"/>
    </row>
    <row r="72" spans="2:8" ht="18" x14ac:dyDescent="0.25">
      <c r="B72" s="41" t="s">
        <v>32</v>
      </c>
      <c r="C72" s="41"/>
      <c r="D72" s="41" t="s">
        <v>59</v>
      </c>
      <c r="E72" s="41"/>
      <c r="F72" s="41"/>
      <c r="G72" s="41"/>
      <c r="H72" s="41"/>
    </row>
    <row r="73" spans="2:8" ht="18" x14ac:dyDescent="0.25">
      <c r="B73" s="41" t="s">
        <v>34</v>
      </c>
      <c r="C73" s="41"/>
      <c r="D73" s="42" t="s">
        <v>60</v>
      </c>
      <c r="E73" s="42"/>
      <c r="F73" s="42"/>
      <c r="G73" s="42"/>
      <c r="H73" s="42"/>
    </row>
    <row r="74" spans="2:8" ht="39.75" customHeight="1" x14ac:dyDescent="0.25">
      <c r="B74" s="41" t="s">
        <v>36</v>
      </c>
      <c r="C74" s="41"/>
      <c r="D74" s="41" t="s">
        <v>18</v>
      </c>
      <c r="E74" s="41"/>
      <c r="F74" s="41"/>
      <c r="G74" s="41"/>
      <c r="H74" s="41"/>
    </row>
    <row r="75" spans="2:8" ht="113.25" customHeight="1" x14ac:dyDescent="0.25">
      <c r="B75" s="41" t="s">
        <v>37</v>
      </c>
      <c r="C75" s="41"/>
      <c r="D75" s="41" t="s">
        <v>243</v>
      </c>
      <c r="E75" s="41"/>
      <c r="F75" s="41"/>
      <c r="G75" s="41"/>
      <c r="H75" s="41"/>
    </row>
    <row r="76" spans="2:8" ht="18" x14ac:dyDescent="0.25">
      <c r="B76" s="41" t="s">
        <v>38</v>
      </c>
      <c r="C76" s="41"/>
      <c r="D76" s="41" t="s">
        <v>39</v>
      </c>
      <c r="E76" s="41"/>
      <c r="F76" s="41"/>
      <c r="G76" s="41" t="s">
        <v>40</v>
      </c>
      <c r="H76" s="41"/>
    </row>
    <row r="77" spans="2:8" ht="87.75" customHeight="1" x14ac:dyDescent="0.25">
      <c r="B77" s="41"/>
      <c r="C77" s="41"/>
      <c r="D77" s="48" t="s">
        <v>61</v>
      </c>
      <c r="E77" s="48"/>
      <c r="F77" s="48"/>
      <c r="G77" s="41" t="s">
        <v>62</v>
      </c>
      <c r="H77" s="41"/>
    </row>
    <row r="78" spans="2:8" ht="18" x14ac:dyDescent="0.25">
      <c r="B78" s="41" t="s">
        <v>42</v>
      </c>
      <c r="C78" s="41"/>
      <c r="D78" s="41" t="s">
        <v>43</v>
      </c>
      <c r="E78" s="41"/>
      <c r="F78" s="41"/>
      <c r="G78" s="46" t="s">
        <v>44</v>
      </c>
      <c r="H78" s="47"/>
    </row>
    <row r="79" spans="2:8" ht="32.25" customHeight="1" x14ac:dyDescent="0.25">
      <c r="B79" s="41"/>
      <c r="C79" s="41"/>
      <c r="D79" s="43" t="s">
        <v>63</v>
      </c>
      <c r="E79" s="44"/>
      <c r="F79" s="45"/>
      <c r="G79" s="57">
        <v>0.81</v>
      </c>
      <c r="H79" s="58"/>
    </row>
    <row r="80" spans="2:8" ht="61.5" customHeight="1" x14ac:dyDescent="0.25">
      <c r="B80" s="41"/>
      <c r="C80" s="41"/>
      <c r="D80" s="43" t="s">
        <v>45</v>
      </c>
      <c r="E80" s="44"/>
      <c r="F80" s="45"/>
      <c r="G80" s="37" t="s">
        <v>168</v>
      </c>
      <c r="H80" s="37"/>
    </row>
    <row r="81" spans="2:8" x14ac:dyDescent="0.25">
      <c r="B81" s="56" t="s">
        <v>46</v>
      </c>
      <c r="C81" s="37" t="s">
        <v>47</v>
      </c>
      <c r="D81" s="37"/>
      <c r="E81" s="54" t="s">
        <v>48</v>
      </c>
      <c r="F81" s="37" t="s">
        <v>49</v>
      </c>
      <c r="G81" s="37"/>
      <c r="H81" s="37" t="s">
        <v>50</v>
      </c>
    </row>
    <row r="82" spans="2:8" ht="70.5" customHeight="1" x14ac:dyDescent="0.25">
      <c r="B82" s="56"/>
      <c r="C82" s="37"/>
      <c r="D82" s="37"/>
      <c r="E82" s="54"/>
      <c r="F82" s="37"/>
      <c r="G82" s="37"/>
      <c r="H82" s="37"/>
    </row>
    <row r="83" spans="2:8" ht="198" x14ac:dyDescent="0.25">
      <c r="B83" s="12" t="s">
        <v>51</v>
      </c>
      <c r="C83" s="55" t="s">
        <v>52</v>
      </c>
      <c r="D83" s="55"/>
      <c r="E83" s="13"/>
      <c r="F83" s="37"/>
      <c r="G83" s="37"/>
      <c r="H83" s="13"/>
    </row>
    <row r="84" spans="2:8" ht="72" x14ac:dyDescent="0.25">
      <c r="B84" s="12" t="s">
        <v>53</v>
      </c>
      <c r="C84" s="41"/>
      <c r="D84" s="41"/>
      <c r="E84" s="41"/>
      <c r="F84" s="41"/>
      <c r="G84" s="41"/>
      <c r="H84" s="41"/>
    </row>
    <row r="85" spans="2:8" x14ac:dyDescent="0.25">
      <c r="B85" s="7"/>
      <c r="C85" s="7"/>
      <c r="D85" s="7"/>
      <c r="E85" s="8"/>
      <c r="F85" s="8"/>
      <c r="G85" s="8"/>
      <c r="H85" s="8"/>
    </row>
    <row r="86" spans="2:8" x14ac:dyDescent="0.25">
      <c r="B86" s="7"/>
      <c r="C86" s="7"/>
      <c r="D86" s="7"/>
      <c r="E86" s="8"/>
      <c r="F86" s="8"/>
      <c r="G86" s="8"/>
      <c r="H86" s="8"/>
    </row>
    <row r="87" spans="2:8" ht="18" x14ac:dyDescent="0.25">
      <c r="B87" s="41" t="s">
        <v>3</v>
      </c>
      <c r="C87" s="41"/>
      <c r="D87" s="41" t="s">
        <v>16</v>
      </c>
      <c r="E87" s="41"/>
      <c r="F87" s="41"/>
      <c r="G87" s="41"/>
      <c r="H87" s="41"/>
    </row>
    <row r="88" spans="2:8" ht="18" x14ac:dyDescent="0.25">
      <c r="B88" s="41" t="s">
        <v>32</v>
      </c>
      <c r="C88" s="41"/>
      <c r="D88" s="41" t="s">
        <v>64</v>
      </c>
      <c r="E88" s="41"/>
      <c r="F88" s="41"/>
      <c r="G88" s="41"/>
      <c r="H88" s="41"/>
    </row>
    <row r="89" spans="2:8" ht="18" x14ac:dyDescent="0.25">
      <c r="B89" s="41" t="s">
        <v>34</v>
      </c>
      <c r="C89" s="41"/>
      <c r="D89" s="42" t="s">
        <v>65</v>
      </c>
      <c r="E89" s="42"/>
      <c r="F89" s="42"/>
      <c r="G89" s="42"/>
      <c r="H89" s="42"/>
    </row>
    <row r="90" spans="2:8" ht="54" customHeight="1" x14ac:dyDescent="0.25">
      <c r="B90" s="41" t="s">
        <v>36</v>
      </c>
      <c r="C90" s="41"/>
      <c r="D90" s="41" t="s">
        <v>18</v>
      </c>
      <c r="E90" s="41"/>
      <c r="F90" s="41"/>
      <c r="G90" s="41"/>
      <c r="H90" s="41"/>
    </row>
    <row r="91" spans="2:8" ht="117" customHeight="1" x14ac:dyDescent="0.25">
      <c r="B91" s="49" t="s">
        <v>37</v>
      </c>
      <c r="C91" s="51"/>
      <c r="D91" s="41" t="s">
        <v>244</v>
      </c>
      <c r="E91" s="41"/>
      <c r="F91" s="41"/>
      <c r="G91" s="41"/>
      <c r="H91" s="41"/>
    </row>
    <row r="92" spans="2:8" ht="18" x14ac:dyDescent="0.25">
      <c r="B92" s="41" t="s">
        <v>38</v>
      </c>
      <c r="C92" s="41"/>
      <c r="D92" s="41" t="s">
        <v>39</v>
      </c>
      <c r="E92" s="41"/>
      <c r="F92" s="41"/>
      <c r="G92" s="41" t="s">
        <v>40</v>
      </c>
      <c r="H92" s="41"/>
    </row>
    <row r="93" spans="2:8" ht="118.5" customHeight="1" x14ac:dyDescent="0.25">
      <c r="B93" s="41"/>
      <c r="C93" s="41"/>
      <c r="D93" s="43" t="s">
        <v>66</v>
      </c>
      <c r="E93" s="44"/>
      <c r="F93" s="45"/>
      <c r="G93" s="41" t="s">
        <v>67</v>
      </c>
      <c r="H93" s="41"/>
    </row>
    <row r="94" spans="2:8" ht="18" x14ac:dyDescent="0.25">
      <c r="B94" s="41" t="s">
        <v>42</v>
      </c>
      <c r="C94" s="41"/>
      <c r="D94" s="48" t="s">
        <v>43</v>
      </c>
      <c r="E94" s="48"/>
      <c r="F94" s="48"/>
      <c r="G94" s="46" t="s">
        <v>44</v>
      </c>
      <c r="H94" s="47"/>
    </row>
    <row r="95" spans="2:8" ht="72" customHeight="1" x14ac:dyDescent="0.25">
      <c r="B95" s="41"/>
      <c r="C95" s="41"/>
      <c r="D95" s="59" t="s">
        <v>68</v>
      </c>
      <c r="E95" s="59"/>
      <c r="F95" s="59"/>
      <c r="G95" s="37" t="s">
        <v>169</v>
      </c>
      <c r="H95" s="37"/>
    </row>
    <row r="96" spans="2:8" ht="72.75" customHeight="1" x14ac:dyDescent="0.25">
      <c r="B96" s="41"/>
      <c r="C96" s="41"/>
      <c r="D96" s="59" t="s">
        <v>69</v>
      </c>
      <c r="E96" s="59"/>
      <c r="F96" s="59"/>
      <c r="G96" s="37" t="s">
        <v>170</v>
      </c>
      <c r="H96" s="37"/>
    </row>
    <row r="97" spans="2:8" x14ac:dyDescent="0.25">
      <c r="B97" s="56" t="s">
        <v>46</v>
      </c>
      <c r="C97" s="37" t="s">
        <v>47</v>
      </c>
      <c r="D97" s="37"/>
      <c r="E97" s="54" t="s">
        <v>48</v>
      </c>
      <c r="F97" s="37" t="s">
        <v>49</v>
      </c>
      <c r="G97" s="37"/>
      <c r="H97" s="37" t="s">
        <v>50</v>
      </c>
    </row>
    <row r="98" spans="2:8" ht="60.75" customHeight="1" x14ac:dyDescent="0.25">
      <c r="B98" s="56"/>
      <c r="C98" s="37"/>
      <c r="D98" s="37"/>
      <c r="E98" s="54"/>
      <c r="F98" s="37"/>
      <c r="G98" s="37"/>
      <c r="H98" s="37"/>
    </row>
    <row r="99" spans="2:8" ht="198" x14ac:dyDescent="0.25">
      <c r="B99" s="12" t="s">
        <v>51</v>
      </c>
      <c r="C99" s="55" t="s">
        <v>52</v>
      </c>
      <c r="D99" s="55"/>
      <c r="E99" s="13"/>
      <c r="F99" s="37"/>
      <c r="G99" s="37"/>
      <c r="H99" s="13"/>
    </row>
    <row r="100" spans="2:8" ht="72" x14ac:dyDescent="0.25">
      <c r="B100" s="12" t="s">
        <v>53</v>
      </c>
      <c r="C100" s="41"/>
      <c r="D100" s="41"/>
      <c r="E100" s="41"/>
      <c r="F100" s="41"/>
      <c r="G100" s="41"/>
      <c r="H100" s="41"/>
    </row>
    <row r="101" spans="2:8" x14ac:dyDescent="0.25">
      <c r="B101" s="7"/>
      <c r="C101" s="7"/>
      <c r="D101" s="7"/>
      <c r="E101" s="8"/>
      <c r="F101" s="8"/>
      <c r="G101" s="8"/>
      <c r="H101" s="8"/>
    </row>
    <row r="102" spans="2:8" x14ac:dyDescent="0.25">
      <c r="B102" s="7"/>
      <c r="C102" s="7"/>
      <c r="D102" s="7"/>
      <c r="E102" s="8"/>
      <c r="F102" s="8"/>
      <c r="G102" s="8"/>
      <c r="H102" s="8"/>
    </row>
    <row r="103" spans="2:8" ht="18" x14ac:dyDescent="0.25">
      <c r="B103" s="41" t="s">
        <v>3</v>
      </c>
      <c r="C103" s="41"/>
      <c r="D103" s="41" t="s">
        <v>16</v>
      </c>
      <c r="E103" s="41"/>
      <c r="F103" s="41"/>
      <c r="G103" s="41"/>
      <c r="H103" s="41"/>
    </row>
    <row r="104" spans="2:8" ht="18" x14ac:dyDescent="0.25">
      <c r="B104" s="41" t="s">
        <v>32</v>
      </c>
      <c r="C104" s="41"/>
      <c r="D104" s="41" t="s">
        <v>70</v>
      </c>
      <c r="E104" s="41"/>
      <c r="F104" s="41"/>
      <c r="G104" s="41"/>
      <c r="H104" s="41"/>
    </row>
    <row r="105" spans="2:8" ht="18" x14ac:dyDescent="0.25">
      <c r="B105" s="41" t="s">
        <v>34</v>
      </c>
      <c r="C105" s="41"/>
      <c r="D105" s="42" t="s">
        <v>71</v>
      </c>
      <c r="E105" s="42"/>
      <c r="F105" s="42"/>
      <c r="G105" s="42"/>
      <c r="H105" s="42"/>
    </row>
    <row r="106" spans="2:8" ht="42.75" customHeight="1" x14ac:dyDescent="0.25">
      <c r="B106" s="41" t="s">
        <v>36</v>
      </c>
      <c r="C106" s="41"/>
      <c r="D106" s="41" t="s">
        <v>18</v>
      </c>
      <c r="E106" s="41"/>
      <c r="F106" s="41"/>
      <c r="G106" s="41"/>
      <c r="H106" s="41"/>
    </row>
    <row r="107" spans="2:8" ht="130.5" customHeight="1" x14ac:dyDescent="0.25">
      <c r="B107" s="49" t="s">
        <v>37</v>
      </c>
      <c r="C107" s="51"/>
      <c r="D107" s="41" t="s">
        <v>72</v>
      </c>
      <c r="E107" s="41"/>
      <c r="F107" s="41"/>
      <c r="G107" s="41"/>
      <c r="H107" s="41"/>
    </row>
    <row r="108" spans="2:8" ht="18" x14ac:dyDescent="0.25">
      <c r="B108" s="41" t="s">
        <v>38</v>
      </c>
      <c r="C108" s="41"/>
      <c r="D108" s="41" t="s">
        <v>39</v>
      </c>
      <c r="E108" s="41"/>
      <c r="F108" s="41"/>
      <c r="G108" s="41" t="s">
        <v>40</v>
      </c>
      <c r="H108" s="41"/>
    </row>
    <row r="109" spans="2:8" ht="236.25" customHeight="1" x14ac:dyDescent="0.25">
      <c r="B109" s="41"/>
      <c r="C109" s="41"/>
      <c r="D109" s="49" t="s">
        <v>73</v>
      </c>
      <c r="E109" s="50"/>
      <c r="F109" s="51"/>
      <c r="G109" s="49" t="s">
        <v>171</v>
      </c>
      <c r="H109" s="51"/>
    </row>
    <row r="110" spans="2:8" ht="18" x14ac:dyDescent="0.25">
      <c r="B110" s="41" t="s">
        <v>42</v>
      </c>
      <c r="C110" s="41"/>
      <c r="D110" s="41" t="s">
        <v>43</v>
      </c>
      <c r="E110" s="41"/>
      <c r="F110" s="41"/>
      <c r="G110" s="46" t="s">
        <v>44</v>
      </c>
      <c r="H110" s="47"/>
    </row>
    <row r="111" spans="2:8" ht="69" customHeight="1" x14ac:dyDescent="0.25">
      <c r="B111" s="41"/>
      <c r="C111" s="41"/>
      <c r="D111" s="43" t="s">
        <v>74</v>
      </c>
      <c r="E111" s="44"/>
      <c r="F111" s="45"/>
      <c r="G111" s="37" t="s">
        <v>172</v>
      </c>
      <c r="H111" s="37"/>
    </row>
    <row r="112" spans="2:8" x14ac:dyDescent="0.25">
      <c r="B112" s="56" t="s">
        <v>46</v>
      </c>
      <c r="C112" s="37" t="s">
        <v>47</v>
      </c>
      <c r="D112" s="37"/>
      <c r="E112" s="54" t="s">
        <v>48</v>
      </c>
      <c r="F112" s="37" t="s">
        <v>49</v>
      </c>
      <c r="G112" s="37"/>
      <c r="H112" s="37" t="s">
        <v>50</v>
      </c>
    </row>
    <row r="113" spans="2:8" ht="59.25" customHeight="1" x14ac:dyDescent="0.25">
      <c r="B113" s="56"/>
      <c r="C113" s="37"/>
      <c r="D113" s="37"/>
      <c r="E113" s="54"/>
      <c r="F113" s="37"/>
      <c r="G113" s="37"/>
      <c r="H113" s="37"/>
    </row>
    <row r="114" spans="2:8" ht="198" x14ac:dyDescent="0.25">
      <c r="B114" s="12" t="s">
        <v>51</v>
      </c>
      <c r="C114" s="55" t="s">
        <v>52</v>
      </c>
      <c r="D114" s="55"/>
      <c r="E114" s="13"/>
      <c r="F114" s="37"/>
      <c r="G114" s="37"/>
      <c r="H114" s="13"/>
    </row>
    <row r="115" spans="2:8" ht="72" x14ac:dyDescent="0.25">
      <c r="B115" s="12" t="s">
        <v>53</v>
      </c>
      <c r="C115" s="41"/>
      <c r="D115" s="41"/>
      <c r="E115" s="41"/>
      <c r="F115" s="41"/>
      <c r="G115" s="41"/>
      <c r="H115" s="41"/>
    </row>
    <row r="116" spans="2:8" x14ac:dyDescent="0.25">
      <c r="B116" s="7"/>
      <c r="C116" s="7"/>
      <c r="D116" s="7"/>
      <c r="E116" s="8"/>
      <c r="F116" s="8"/>
      <c r="G116" s="8"/>
      <c r="H116" s="8"/>
    </row>
    <row r="117" spans="2:8" x14ac:dyDescent="0.25">
      <c r="B117" s="7"/>
      <c r="C117" s="7"/>
      <c r="D117" s="7"/>
      <c r="E117" s="8"/>
      <c r="F117" s="8"/>
      <c r="G117" s="8"/>
      <c r="H117" s="8"/>
    </row>
    <row r="118" spans="2:8" ht="18" x14ac:dyDescent="0.25">
      <c r="B118" s="41" t="s">
        <v>3</v>
      </c>
      <c r="C118" s="41"/>
      <c r="D118" s="41" t="s">
        <v>75</v>
      </c>
      <c r="E118" s="41"/>
      <c r="F118" s="41"/>
      <c r="G118" s="41"/>
      <c r="H118" s="41"/>
    </row>
    <row r="119" spans="2:8" ht="45" customHeight="1" x14ac:dyDescent="0.25">
      <c r="B119" s="41" t="s">
        <v>32</v>
      </c>
      <c r="C119" s="41"/>
      <c r="D119" s="41" t="s">
        <v>76</v>
      </c>
      <c r="E119" s="41"/>
      <c r="F119" s="41"/>
      <c r="G119" s="41"/>
      <c r="H119" s="41"/>
    </row>
    <row r="120" spans="2:8" ht="18" x14ac:dyDescent="0.25">
      <c r="B120" s="41" t="s">
        <v>34</v>
      </c>
      <c r="C120" s="41"/>
      <c r="D120" s="42" t="s">
        <v>77</v>
      </c>
      <c r="E120" s="42"/>
      <c r="F120" s="42"/>
      <c r="G120" s="42"/>
      <c r="H120" s="42"/>
    </row>
    <row r="121" spans="2:8" ht="45" customHeight="1" x14ac:dyDescent="0.25">
      <c r="B121" s="41" t="s">
        <v>36</v>
      </c>
      <c r="C121" s="41"/>
      <c r="D121" s="41" t="s">
        <v>18</v>
      </c>
      <c r="E121" s="41"/>
      <c r="F121" s="41"/>
      <c r="G121" s="41"/>
      <c r="H121" s="41"/>
    </row>
    <row r="122" spans="2:8" ht="94.5" customHeight="1" x14ac:dyDescent="0.25">
      <c r="B122" s="49" t="s">
        <v>37</v>
      </c>
      <c r="C122" s="51"/>
      <c r="D122" s="41" t="s">
        <v>78</v>
      </c>
      <c r="E122" s="41"/>
      <c r="F122" s="41"/>
      <c r="G122" s="41"/>
      <c r="H122" s="41"/>
    </row>
    <row r="123" spans="2:8" ht="18" x14ac:dyDescent="0.25">
      <c r="B123" s="41" t="s">
        <v>38</v>
      </c>
      <c r="C123" s="41"/>
      <c r="D123" s="41" t="s">
        <v>39</v>
      </c>
      <c r="E123" s="41"/>
      <c r="F123" s="41"/>
      <c r="G123" s="41" t="s">
        <v>40</v>
      </c>
      <c r="H123" s="41"/>
    </row>
    <row r="124" spans="2:8" ht="198.75" customHeight="1" x14ac:dyDescent="0.25">
      <c r="B124" s="41"/>
      <c r="C124" s="41"/>
      <c r="D124" s="48" t="s">
        <v>79</v>
      </c>
      <c r="E124" s="48"/>
      <c r="F124" s="48"/>
      <c r="G124" s="49" t="s">
        <v>80</v>
      </c>
      <c r="H124" s="51"/>
    </row>
    <row r="125" spans="2:8" ht="18" x14ac:dyDescent="0.25">
      <c r="B125" s="41" t="s">
        <v>42</v>
      </c>
      <c r="C125" s="41"/>
      <c r="D125" s="41" t="s">
        <v>43</v>
      </c>
      <c r="E125" s="41"/>
      <c r="F125" s="41"/>
      <c r="G125" s="46" t="s">
        <v>44</v>
      </c>
      <c r="H125" s="47"/>
    </row>
    <row r="126" spans="2:8" ht="139.5" customHeight="1" x14ac:dyDescent="0.25">
      <c r="B126" s="41"/>
      <c r="C126" s="41"/>
      <c r="D126" s="48" t="s">
        <v>81</v>
      </c>
      <c r="E126" s="48"/>
      <c r="F126" s="48"/>
      <c r="G126" s="49" t="s">
        <v>173</v>
      </c>
      <c r="H126" s="51"/>
    </row>
    <row r="127" spans="2:8" x14ac:dyDescent="0.25">
      <c r="B127" s="56" t="s">
        <v>46</v>
      </c>
      <c r="C127" s="37" t="s">
        <v>47</v>
      </c>
      <c r="D127" s="37"/>
      <c r="E127" s="54" t="s">
        <v>48</v>
      </c>
      <c r="F127" s="37" t="s">
        <v>49</v>
      </c>
      <c r="G127" s="37"/>
      <c r="H127" s="37" t="s">
        <v>50</v>
      </c>
    </row>
    <row r="128" spans="2:8" ht="68.25" customHeight="1" x14ac:dyDescent="0.25">
      <c r="B128" s="56"/>
      <c r="C128" s="37"/>
      <c r="D128" s="37"/>
      <c r="E128" s="54"/>
      <c r="F128" s="37"/>
      <c r="G128" s="37"/>
      <c r="H128" s="37"/>
    </row>
    <row r="129" spans="2:8" ht="198" x14ac:dyDescent="0.25">
      <c r="B129" s="12" t="s">
        <v>51</v>
      </c>
      <c r="C129" s="37"/>
      <c r="D129" s="37"/>
      <c r="E129" s="23" t="s">
        <v>52</v>
      </c>
      <c r="F129" s="37"/>
      <c r="G129" s="37"/>
      <c r="H129" s="14"/>
    </row>
    <row r="130" spans="2:8" ht="72" x14ac:dyDescent="0.25">
      <c r="B130" s="12" t="s">
        <v>53</v>
      </c>
      <c r="C130" s="41"/>
      <c r="D130" s="41"/>
      <c r="E130" s="41"/>
      <c r="F130" s="41"/>
      <c r="G130" s="41"/>
      <c r="H130" s="41"/>
    </row>
    <row r="131" spans="2:8" x14ac:dyDescent="0.25">
      <c r="B131" s="7"/>
      <c r="C131" s="7"/>
      <c r="D131" s="7"/>
      <c r="E131" s="8"/>
      <c r="F131" s="8"/>
      <c r="G131" s="8"/>
      <c r="H131" s="8"/>
    </row>
    <row r="132" spans="2:8" x14ac:dyDescent="0.25">
      <c r="B132" s="7"/>
      <c r="C132" s="7"/>
      <c r="D132" s="7"/>
      <c r="E132" s="8"/>
      <c r="F132" s="8"/>
      <c r="G132" s="8"/>
      <c r="H132" s="8"/>
    </row>
    <row r="133" spans="2:8" ht="18" x14ac:dyDescent="0.25">
      <c r="B133" s="41" t="s">
        <v>3</v>
      </c>
      <c r="C133" s="41"/>
      <c r="D133" s="41" t="s">
        <v>16</v>
      </c>
      <c r="E133" s="41"/>
      <c r="F133" s="41"/>
      <c r="G133" s="41"/>
      <c r="H133" s="41"/>
    </row>
    <row r="134" spans="2:8" ht="45" customHeight="1" x14ac:dyDescent="0.25">
      <c r="B134" s="41" t="s">
        <v>32</v>
      </c>
      <c r="C134" s="41"/>
      <c r="D134" s="41" t="s">
        <v>82</v>
      </c>
      <c r="E134" s="41"/>
      <c r="F134" s="41"/>
      <c r="G134" s="41"/>
      <c r="H134" s="41"/>
    </row>
    <row r="135" spans="2:8" ht="18" x14ac:dyDescent="0.25">
      <c r="B135" s="41" t="s">
        <v>34</v>
      </c>
      <c r="C135" s="41"/>
      <c r="D135" s="42" t="s">
        <v>83</v>
      </c>
      <c r="E135" s="42"/>
      <c r="F135" s="42"/>
      <c r="G135" s="42"/>
      <c r="H135" s="42"/>
    </row>
    <row r="136" spans="2:8" ht="40.5" customHeight="1" x14ac:dyDescent="0.25">
      <c r="B136" s="41" t="s">
        <v>36</v>
      </c>
      <c r="C136" s="41"/>
      <c r="D136" s="41" t="s">
        <v>18</v>
      </c>
      <c r="E136" s="41"/>
      <c r="F136" s="41"/>
      <c r="G136" s="41"/>
      <c r="H136" s="41"/>
    </row>
    <row r="137" spans="2:8" ht="154.5" customHeight="1" x14ac:dyDescent="0.25">
      <c r="B137" s="49" t="s">
        <v>37</v>
      </c>
      <c r="C137" s="51"/>
      <c r="D137" s="41" t="s">
        <v>174</v>
      </c>
      <c r="E137" s="41"/>
      <c r="F137" s="41"/>
      <c r="G137" s="41"/>
      <c r="H137" s="41"/>
    </row>
    <row r="138" spans="2:8" ht="18" x14ac:dyDescent="0.25">
      <c r="B138" s="41" t="s">
        <v>38</v>
      </c>
      <c r="C138" s="41"/>
      <c r="D138" s="41" t="s">
        <v>39</v>
      </c>
      <c r="E138" s="41"/>
      <c r="F138" s="41"/>
      <c r="G138" s="41" t="s">
        <v>40</v>
      </c>
      <c r="H138" s="41"/>
    </row>
    <row r="139" spans="2:8" ht="78.75" customHeight="1" x14ac:dyDescent="0.25">
      <c r="B139" s="41"/>
      <c r="C139" s="41"/>
      <c r="D139" s="43" t="s">
        <v>84</v>
      </c>
      <c r="E139" s="44"/>
      <c r="F139" s="45"/>
      <c r="G139" s="49" t="s">
        <v>175</v>
      </c>
      <c r="H139" s="51"/>
    </row>
    <row r="140" spans="2:8" ht="18" customHeight="1" x14ac:dyDescent="0.25">
      <c r="B140" s="41" t="s">
        <v>42</v>
      </c>
      <c r="C140" s="41"/>
      <c r="D140" s="41" t="s">
        <v>43</v>
      </c>
      <c r="E140" s="41"/>
      <c r="F140" s="41"/>
      <c r="G140" s="46" t="s">
        <v>85</v>
      </c>
      <c r="H140" s="47"/>
    </row>
    <row r="141" spans="2:8" ht="49.5" customHeight="1" x14ac:dyDescent="0.25">
      <c r="B141" s="41"/>
      <c r="C141" s="41"/>
      <c r="D141" s="43" t="s">
        <v>86</v>
      </c>
      <c r="E141" s="44"/>
      <c r="F141" s="45"/>
      <c r="G141" s="60">
        <v>0.98</v>
      </c>
      <c r="H141" s="37"/>
    </row>
    <row r="142" spans="2:8" x14ac:dyDescent="0.25">
      <c r="B142" s="56" t="s">
        <v>46</v>
      </c>
      <c r="C142" s="37" t="s">
        <v>47</v>
      </c>
      <c r="D142" s="37"/>
      <c r="E142" s="54" t="s">
        <v>48</v>
      </c>
      <c r="F142" s="37" t="s">
        <v>49</v>
      </c>
      <c r="G142" s="37"/>
      <c r="H142" s="37" t="s">
        <v>50</v>
      </c>
    </row>
    <row r="143" spans="2:8" ht="66.75" customHeight="1" x14ac:dyDescent="0.25">
      <c r="B143" s="56"/>
      <c r="C143" s="37"/>
      <c r="D143" s="37"/>
      <c r="E143" s="54"/>
      <c r="F143" s="37"/>
      <c r="G143" s="37"/>
      <c r="H143" s="37"/>
    </row>
    <row r="144" spans="2:8" ht="198" x14ac:dyDescent="0.25">
      <c r="B144" s="12" t="s">
        <v>51</v>
      </c>
      <c r="C144" s="61" t="s">
        <v>52</v>
      </c>
      <c r="D144" s="62"/>
      <c r="E144" s="13"/>
      <c r="F144" s="13"/>
      <c r="G144" s="13"/>
      <c r="H144" s="13"/>
    </row>
    <row r="145" spans="2:8" ht="72" x14ac:dyDescent="0.25">
      <c r="B145" s="12" t="s">
        <v>53</v>
      </c>
      <c r="C145" s="41"/>
      <c r="D145" s="41"/>
      <c r="E145" s="41"/>
      <c r="F145" s="41"/>
      <c r="G145" s="41"/>
      <c r="H145" s="41"/>
    </row>
    <row r="146" spans="2:8" x14ac:dyDescent="0.25">
      <c r="B146" s="7"/>
      <c r="C146" s="7"/>
      <c r="D146" s="7"/>
      <c r="E146" s="8"/>
      <c r="F146" s="8"/>
      <c r="G146" s="8"/>
      <c r="H146" s="8"/>
    </row>
    <row r="147" spans="2:8" x14ac:dyDescent="0.25">
      <c r="B147" s="7"/>
      <c r="C147" s="7"/>
      <c r="D147" s="7"/>
      <c r="E147" s="8"/>
      <c r="F147" s="8"/>
      <c r="G147" s="8"/>
      <c r="H147" s="8"/>
    </row>
    <row r="148" spans="2:8" ht="18" x14ac:dyDescent="0.25">
      <c r="B148" s="41" t="s">
        <v>3</v>
      </c>
      <c r="C148" s="41"/>
      <c r="D148" s="41" t="s">
        <v>16</v>
      </c>
      <c r="E148" s="41"/>
      <c r="F148" s="41"/>
      <c r="G148" s="41"/>
      <c r="H148" s="41"/>
    </row>
    <row r="149" spans="2:8" ht="39.75" customHeight="1" x14ac:dyDescent="0.25">
      <c r="B149" s="41" t="s">
        <v>32</v>
      </c>
      <c r="C149" s="41"/>
      <c r="D149" s="41" t="s">
        <v>87</v>
      </c>
      <c r="E149" s="41"/>
      <c r="F149" s="41"/>
      <c r="G149" s="41"/>
      <c r="H149" s="41"/>
    </row>
    <row r="150" spans="2:8" ht="18" x14ac:dyDescent="0.25">
      <c r="B150" s="41" t="s">
        <v>34</v>
      </c>
      <c r="C150" s="41"/>
      <c r="D150" s="42" t="s">
        <v>88</v>
      </c>
      <c r="E150" s="42"/>
      <c r="F150" s="42"/>
      <c r="G150" s="42"/>
      <c r="H150" s="42"/>
    </row>
    <row r="151" spans="2:8" ht="42" customHeight="1" x14ac:dyDescent="0.25">
      <c r="B151" s="41" t="s">
        <v>36</v>
      </c>
      <c r="C151" s="41"/>
      <c r="D151" s="41" t="s">
        <v>18</v>
      </c>
      <c r="E151" s="41"/>
      <c r="F151" s="41"/>
      <c r="G151" s="41"/>
      <c r="H151" s="41"/>
    </row>
    <row r="152" spans="2:8" ht="104.25" customHeight="1" x14ac:dyDescent="0.25">
      <c r="B152" s="49" t="s">
        <v>37</v>
      </c>
      <c r="C152" s="51"/>
      <c r="D152" s="41" t="s">
        <v>176</v>
      </c>
      <c r="E152" s="41"/>
      <c r="F152" s="41"/>
      <c r="G152" s="41"/>
      <c r="H152" s="41"/>
    </row>
    <row r="153" spans="2:8" ht="18" x14ac:dyDescent="0.25">
      <c r="B153" s="41" t="s">
        <v>38</v>
      </c>
      <c r="C153" s="41"/>
      <c r="D153" s="41" t="s">
        <v>39</v>
      </c>
      <c r="E153" s="41"/>
      <c r="F153" s="41"/>
      <c r="G153" s="41" t="s">
        <v>40</v>
      </c>
      <c r="H153" s="41"/>
    </row>
    <row r="154" spans="2:8" ht="54.75" customHeight="1" x14ac:dyDescent="0.25">
      <c r="B154" s="41"/>
      <c r="C154" s="41"/>
      <c r="D154" s="43" t="s">
        <v>84</v>
      </c>
      <c r="E154" s="44"/>
      <c r="F154" s="45"/>
      <c r="G154" s="49" t="s">
        <v>177</v>
      </c>
      <c r="H154" s="51"/>
    </row>
    <row r="155" spans="2:8" ht="18" x14ac:dyDescent="0.25">
      <c r="B155" s="41" t="s">
        <v>42</v>
      </c>
      <c r="C155" s="41"/>
      <c r="D155" s="41" t="s">
        <v>43</v>
      </c>
      <c r="E155" s="41"/>
      <c r="F155" s="41"/>
      <c r="G155" s="46" t="s">
        <v>44</v>
      </c>
      <c r="H155" s="47"/>
    </row>
    <row r="156" spans="2:8" ht="33" customHeight="1" x14ac:dyDescent="0.25">
      <c r="B156" s="41"/>
      <c r="C156" s="41"/>
      <c r="D156" s="48" t="s">
        <v>89</v>
      </c>
      <c r="E156" s="48"/>
      <c r="F156" s="48"/>
      <c r="G156" s="63" t="s">
        <v>178</v>
      </c>
      <c r="H156" s="63"/>
    </row>
    <row r="157" spans="2:8" x14ac:dyDescent="0.25">
      <c r="B157" s="52" t="s">
        <v>46</v>
      </c>
      <c r="C157" s="37" t="s">
        <v>47</v>
      </c>
      <c r="D157" s="37"/>
      <c r="E157" s="54" t="s">
        <v>48</v>
      </c>
      <c r="F157" s="37" t="s">
        <v>49</v>
      </c>
      <c r="G157" s="37"/>
      <c r="H157" s="37" t="s">
        <v>50</v>
      </c>
    </row>
    <row r="158" spans="2:8" ht="66" customHeight="1" x14ac:dyDescent="0.25">
      <c r="B158" s="53"/>
      <c r="C158" s="37"/>
      <c r="D158" s="37"/>
      <c r="E158" s="54"/>
      <c r="F158" s="37"/>
      <c r="G158" s="37"/>
      <c r="H158" s="37"/>
    </row>
    <row r="159" spans="2:8" ht="198" x14ac:dyDescent="0.25">
      <c r="B159" s="12" t="s">
        <v>51</v>
      </c>
      <c r="C159" s="61" t="s">
        <v>52</v>
      </c>
      <c r="D159" s="62"/>
      <c r="E159" s="13"/>
      <c r="F159" s="13"/>
      <c r="G159" s="13"/>
      <c r="H159" s="13"/>
    </row>
    <row r="160" spans="2:8" ht="72" x14ac:dyDescent="0.25">
      <c r="B160" s="12" t="s">
        <v>53</v>
      </c>
      <c r="C160" s="41"/>
      <c r="D160" s="41"/>
      <c r="E160" s="41"/>
      <c r="F160" s="41"/>
      <c r="G160" s="41"/>
      <c r="H160" s="41"/>
    </row>
    <row r="161" spans="2:8" x14ac:dyDescent="0.25">
      <c r="B161" s="7"/>
      <c r="C161" s="7"/>
      <c r="D161" s="7"/>
      <c r="E161" s="8"/>
      <c r="F161" s="8"/>
      <c r="G161" s="8"/>
      <c r="H161" s="8"/>
    </row>
    <row r="162" spans="2:8" x14ac:dyDescent="0.25">
      <c r="B162" s="7"/>
      <c r="C162" s="7"/>
      <c r="D162" s="7"/>
      <c r="E162" s="8"/>
      <c r="F162" s="8"/>
      <c r="G162" s="8"/>
      <c r="H162" s="8"/>
    </row>
    <row r="163" spans="2:8" ht="18" x14ac:dyDescent="0.25">
      <c r="B163" s="41" t="s">
        <v>3</v>
      </c>
      <c r="C163" s="41"/>
      <c r="D163" s="41" t="s">
        <v>16</v>
      </c>
      <c r="E163" s="41"/>
      <c r="F163" s="41"/>
      <c r="G163" s="41"/>
      <c r="H163" s="41"/>
    </row>
    <row r="164" spans="2:8" ht="18" x14ac:dyDescent="0.25">
      <c r="B164" s="41" t="s">
        <v>32</v>
      </c>
      <c r="C164" s="41"/>
      <c r="D164" s="41" t="s">
        <v>90</v>
      </c>
      <c r="E164" s="41"/>
      <c r="F164" s="41"/>
      <c r="G164" s="41"/>
      <c r="H164" s="41"/>
    </row>
    <row r="165" spans="2:8" ht="18" x14ac:dyDescent="0.25">
      <c r="B165" s="41" t="s">
        <v>34</v>
      </c>
      <c r="C165" s="41"/>
      <c r="D165" s="42" t="s">
        <v>91</v>
      </c>
      <c r="E165" s="42"/>
      <c r="F165" s="42"/>
      <c r="G165" s="42"/>
      <c r="H165" s="42"/>
    </row>
    <row r="166" spans="2:8" ht="36" customHeight="1" x14ac:dyDescent="0.25">
      <c r="B166" s="41" t="s">
        <v>36</v>
      </c>
      <c r="C166" s="41"/>
      <c r="D166" s="41" t="s">
        <v>18</v>
      </c>
      <c r="E166" s="41"/>
      <c r="F166" s="41"/>
      <c r="G166" s="41"/>
      <c r="H166" s="41"/>
    </row>
    <row r="167" spans="2:8" ht="111" customHeight="1" x14ac:dyDescent="0.25">
      <c r="B167" s="49" t="s">
        <v>37</v>
      </c>
      <c r="C167" s="51"/>
      <c r="D167" s="41" t="s">
        <v>245</v>
      </c>
      <c r="E167" s="41"/>
      <c r="F167" s="41"/>
      <c r="G167" s="41"/>
      <c r="H167" s="41"/>
    </row>
    <row r="168" spans="2:8" ht="18" x14ac:dyDescent="0.25">
      <c r="B168" s="41" t="s">
        <v>38</v>
      </c>
      <c r="C168" s="41"/>
      <c r="D168" s="41" t="s">
        <v>39</v>
      </c>
      <c r="E168" s="41"/>
      <c r="F168" s="41"/>
      <c r="G168" s="41" t="s">
        <v>40</v>
      </c>
      <c r="H168" s="41"/>
    </row>
    <row r="169" spans="2:8" ht="192.75" customHeight="1" x14ac:dyDescent="0.25">
      <c r="B169" s="41"/>
      <c r="C169" s="41"/>
      <c r="D169" s="43" t="s">
        <v>180</v>
      </c>
      <c r="E169" s="44"/>
      <c r="F169" s="45"/>
      <c r="G169" s="49" t="s">
        <v>181</v>
      </c>
      <c r="H169" s="51"/>
    </row>
    <row r="170" spans="2:8" ht="18" x14ac:dyDescent="0.25">
      <c r="B170" s="41" t="s">
        <v>42</v>
      </c>
      <c r="C170" s="41"/>
      <c r="D170" s="48" t="s">
        <v>43</v>
      </c>
      <c r="E170" s="48"/>
      <c r="F170" s="48"/>
      <c r="G170" s="37" t="s">
        <v>44</v>
      </c>
      <c r="H170" s="37"/>
    </row>
    <row r="171" spans="2:8" ht="45" customHeight="1" x14ac:dyDescent="0.25">
      <c r="B171" s="41"/>
      <c r="C171" s="41"/>
      <c r="D171" s="64" t="s">
        <v>179</v>
      </c>
      <c r="E171" s="68"/>
      <c r="F171" s="65"/>
      <c r="G171" s="64" t="s">
        <v>182</v>
      </c>
      <c r="H171" s="65"/>
    </row>
    <row r="172" spans="2:8" ht="119.25" customHeight="1" x14ac:dyDescent="0.25">
      <c r="B172" s="41"/>
      <c r="C172" s="41"/>
      <c r="D172" s="66"/>
      <c r="E172" s="69"/>
      <c r="F172" s="67"/>
      <c r="G172" s="66"/>
      <c r="H172" s="67"/>
    </row>
    <row r="173" spans="2:8" ht="15" customHeight="1" x14ac:dyDescent="0.25">
      <c r="B173" s="52" t="s">
        <v>46</v>
      </c>
      <c r="C173" s="37" t="s">
        <v>47</v>
      </c>
      <c r="D173" s="37"/>
      <c r="E173" s="54" t="s">
        <v>48</v>
      </c>
      <c r="F173" s="37" t="s">
        <v>49</v>
      </c>
      <c r="G173" s="37" t="s">
        <v>50</v>
      </c>
      <c r="H173" s="37"/>
    </row>
    <row r="174" spans="2:8" ht="66.75" customHeight="1" x14ac:dyDescent="0.25">
      <c r="B174" s="53"/>
      <c r="C174" s="37"/>
      <c r="D174" s="37"/>
      <c r="E174" s="54"/>
      <c r="F174" s="37"/>
      <c r="G174" s="37"/>
      <c r="H174" s="37"/>
    </row>
    <row r="175" spans="2:8" ht="216.75" customHeight="1" x14ac:dyDescent="0.25">
      <c r="B175" s="12" t="s">
        <v>51</v>
      </c>
      <c r="C175" s="55" t="s">
        <v>52</v>
      </c>
      <c r="D175" s="55"/>
      <c r="E175" s="13"/>
      <c r="F175" s="13"/>
      <c r="G175" s="58"/>
      <c r="H175" s="58"/>
    </row>
    <row r="176" spans="2:8" ht="72" x14ac:dyDescent="0.25">
      <c r="B176" s="12" t="s">
        <v>53</v>
      </c>
      <c r="C176" s="41"/>
      <c r="D176" s="41"/>
      <c r="E176" s="41"/>
      <c r="F176" s="41"/>
      <c r="G176" s="41"/>
      <c r="H176" s="41"/>
    </row>
    <row r="177" spans="2:8" x14ac:dyDescent="0.25">
      <c r="B177" s="7"/>
      <c r="C177" s="7"/>
      <c r="D177" s="7"/>
      <c r="E177" s="8"/>
      <c r="F177" s="8"/>
      <c r="G177" s="8"/>
      <c r="H177" s="8"/>
    </row>
    <row r="178" spans="2:8" x14ac:dyDescent="0.25">
      <c r="B178" s="7"/>
      <c r="C178" s="7"/>
      <c r="D178" s="7"/>
      <c r="E178" s="8"/>
      <c r="F178" s="8"/>
      <c r="G178" s="8"/>
      <c r="H178" s="8"/>
    </row>
    <row r="179" spans="2:8" x14ac:dyDescent="0.25">
      <c r="B179" s="7"/>
      <c r="C179" s="7"/>
      <c r="D179" s="7"/>
      <c r="E179" s="8"/>
      <c r="F179" s="8"/>
      <c r="G179" s="8"/>
      <c r="H179" s="8"/>
    </row>
    <row r="180" spans="2:8" ht="20.25" customHeight="1" x14ac:dyDescent="0.25">
      <c r="B180" s="70" t="s">
        <v>3</v>
      </c>
      <c r="C180" s="70"/>
      <c r="D180" s="70"/>
      <c r="E180" s="71" t="s">
        <v>92</v>
      </c>
      <c r="F180" s="71"/>
      <c r="G180" s="71"/>
      <c r="H180" s="71"/>
    </row>
    <row r="181" spans="2:8" ht="21.75" customHeight="1" x14ac:dyDescent="0.25">
      <c r="B181" s="70" t="s">
        <v>2</v>
      </c>
      <c r="C181" s="70"/>
      <c r="D181" s="70"/>
      <c r="E181" s="72" t="s">
        <v>93</v>
      </c>
      <c r="F181" s="72"/>
      <c r="G181" s="72"/>
      <c r="H181" s="72"/>
    </row>
    <row r="182" spans="2:8" ht="28.5" customHeight="1" x14ac:dyDescent="0.25">
      <c r="B182" s="70" t="s">
        <v>17</v>
      </c>
      <c r="C182" s="70"/>
      <c r="D182" s="70"/>
      <c r="E182" s="71" t="s">
        <v>94</v>
      </c>
      <c r="F182" s="71"/>
      <c r="G182" s="71"/>
      <c r="H182" s="71"/>
    </row>
    <row r="183" spans="2:8" ht="42.75" customHeight="1" x14ac:dyDescent="0.25">
      <c r="B183" s="70" t="s">
        <v>19</v>
      </c>
      <c r="C183" s="70"/>
      <c r="D183" s="70"/>
      <c r="E183" s="37" t="s">
        <v>160</v>
      </c>
      <c r="F183" s="37"/>
      <c r="G183" s="37" t="s">
        <v>20</v>
      </c>
      <c r="H183" s="37"/>
    </row>
    <row r="184" spans="2:8" ht="42.75" customHeight="1" x14ac:dyDescent="0.25">
      <c r="B184" s="75" t="s">
        <v>95</v>
      </c>
      <c r="C184" s="75"/>
      <c r="D184" s="75"/>
      <c r="E184" s="73">
        <v>241491</v>
      </c>
      <c r="F184" s="74"/>
      <c r="G184" s="73">
        <v>192233</v>
      </c>
      <c r="H184" s="74"/>
    </row>
    <row r="185" spans="2:8" ht="26.25" customHeight="1" x14ac:dyDescent="0.25">
      <c r="B185" s="70" t="s">
        <v>30</v>
      </c>
      <c r="C185" s="70"/>
      <c r="D185" s="70"/>
      <c r="E185" s="37" t="s">
        <v>160</v>
      </c>
      <c r="F185" s="37"/>
      <c r="G185" s="37" t="s">
        <v>20</v>
      </c>
      <c r="H185" s="37"/>
    </row>
    <row r="186" spans="2:8" ht="24.75" customHeight="1" x14ac:dyDescent="0.25">
      <c r="B186" s="70"/>
      <c r="C186" s="70"/>
      <c r="D186" s="70"/>
      <c r="E186" s="73">
        <v>545213</v>
      </c>
      <c r="F186" s="74"/>
      <c r="G186" s="73">
        <v>489209</v>
      </c>
      <c r="H186" s="74"/>
    </row>
    <row r="187" spans="2:8" ht="18" x14ac:dyDescent="0.25">
      <c r="B187" s="15"/>
      <c r="C187" s="15"/>
      <c r="D187" s="15"/>
      <c r="E187" s="16"/>
      <c r="F187" s="16"/>
      <c r="G187" s="16"/>
      <c r="H187" s="16"/>
    </row>
    <row r="188" spans="2:8" ht="32.25" customHeight="1" x14ac:dyDescent="0.25">
      <c r="B188" s="76" t="s">
        <v>3</v>
      </c>
      <c r="C188" s="76"/>
      <c r="D188" s="77" t="s">
        <v>92</v>
      </c>
      <c r="E188" s="77"/>
      <c r="F188" s="77"/>
      <c r="G188" s="77"/>
      <c r="H188" s="77"/>
    </row>
    <row r="189" spans="2:8" ht="33" customHeight="1" x14ac:dyDescent="0.25">
      <c r="B189" s="76" t="s">
        <v>96</v>
      </c>
      <c r="C189" s="76"/>
      <c r="D189" s="77" t="s">
        <v>97</v>
      </c>
      <c r="E189" s="77"/>
      <c r="F189" s="77"/>
      <c r="G189" s="77"/>
      <c r="H189" s="77"/>
    </row>
    <row r="190" spans="2:8" ht="27" customHeight="1" x14ac:dyDescent="0.25">
      <c r="B190" s="76" t="s">
        <v>34</v>
      </c>
      <c r="C190" s="76"/>
      <c r="D190" s="77" t="s">
        <v>206</v>
      </c>
      <c r="E190" s="77"/>
      <c r="F190" s="77"/>
      <c r="G190" s="77"/>
      <c r="H190" s="77"/>
    </row>
    <row r="191" spans="2:8" ht="44.25" customHeight="1" x14ac:dyDescent="0.25">
      <c r="B191" s="76" t="s">
        <v>36</v>
      </c>
      <c r="C191" s="76"/>
      <c r="D191" s="77" t="s">
        <v>98</v>
      </c>
      <c r="E191" s="77"/>
      <c r="F191" s="77"/>
      <c r="G191" s="77"/>
      <c r="H191" s="77"/>
    </row>
    <row r="192" spans="2:8" ht="179.25" customHeight="1" x14ac:dyDescent="0.25">
      <c r="B192" s="78" t="s">
        <v>37</v>
      </c>
      <c r="C192" s="79"/>
      <c r="D192" s="82" t="s">
        <v>246</v>
      </c>
      <c r="E192" s="83"/>
      <c r="F192" s="83"/>
      <c r="G192" s="83"/>
      <c r="H192" s="84"/>
    </row>
    <row r="193" spans="2:8" ht="226.5" customHeight="1" x14ac:dyDescent="0.25">
      <c r="B193" s="80"/>
      <c r="C193" s="81"/>
      <c r="D193" s="85"/>
      <c r="E193" s="86"/>
      <c r="F193" s="86"/>
      <c r="G193" s="86"/>
      <c r="H193" s="87"/>
    </row>
    <row r="194" spans="2:8" ht="49.5" customHeight="1" x14ac:dyDescent="0.25">
      <c r="B194" s="76" t="s">
        <v>38</v>
      </c>
      <c r="C194" s="76"/>
      <c r="D194" s="88" t="s">
        <v>39</v>
      </c>
      <c r="E194" s="88"/>
      <c r="F194" s="88" t="s">
        <v>40</v>
      </c>
      <c r="G194" s="88"/>
      <c r="H194" s="88"/>
    </row>
    <row r="195" spans="2:8" ht="171" hidden="1" customHeight="1" x14ac:dyDescent="0.25">
      <c r="B195" s="76"/>
      <c r="C195" s="76"/>
      <c r="D195" s="88"/>
      <c r="E195" s="88"/>
      <c r="F195" s="88"/>
      <c r="G195" s="88"/>
      <c r="H195" s="88"/>
    </row>
    <row r="196" spans="2:8" ht="54" customHeight="1" x14ac:dyDescent="0.25">
      <c r="B196" s="89" t="s">
        <v>207</v>
      </c>
      <c r="C196" s="90"/>
      <c r="D196" s="95" t="s">
        <v>99</v>
      </c>
      <c r="E196" s="95"/>
      <c r="F196" s="104" t="s">
        <v>208</v>
      </c>
      <c r="G196" s="105"/>
      <c r="H196" s="106"/>
    </row>
    <row r="197" spans="2:8" ht="99.75" customHeight="1" x14ac:dyDescent="0.25">
      <c r="B197" s="91"/>
      <c r="C197" s="92"/>
      <c r="D197" s="96" t="s">
        <v>209</v>
      </c>
      <c r="E197" s="97"/>
      <c r="F197" s="107"/>
      <c r="G197" s="108"/>
      <c r="H197" s="109"/>
    </row>
    <row r="198" spans="2:8" ht="119.25" customHeight="1" x14ac:dyDescent="0.25">
      <c r="B198" s="91"/>
      <c r="C198" s="92"/>
      <c r="D198" s="96" t="s">
        <v>210</v>
      </c>
      <c r="E198" s="97"/>
      <c r="F198" s="98" t="s">
        <v>211</v>
      </c>
      <c r="G198" s="99"/>
      <c r="H198" s="100"/>
    </row>
    <row r="199" spans="2:8" ht="147" customHeight="1" x14ac:dyDescent="0.25">
      <c r="B199" s="93"/>
      <c r="C199" s="94"/>
      <c r="D199" s="96" t="s">
        <v>212</v>
      </c>
      <c r="E199" s="97"/>
      <c r="F199" s="101" t="s">
        <v>213</v>
      </c>
      <c r="G199" s="102"/>
      <c r="H199" s="103"/>
    </row>
    <row r="200" spans="2:8" ht="66.75" customHeight="1" x14ac:dyDescent="0.25">
      <c r="B200" s="89" t="s">
        <v>214</v>
      </c>
      <c r="C200" s="90"/>
      <c r="D200" s="110" t="s">
        <v>215</v>
      </c>
      <c r="E200" s="97"/>
      <c r="F200" s="101" t="s">
        <v>100</v>
      </c>
      <c r="G200" s="114"/>
      <c r="H200" s="115"/>
    </row>
    <row r="201" spans="2:8" ht="267" customHeight="1" x14ac:dyDescent="0.25">
      <c r="B201" s="91"/>
      <c r="C201" s="92"/>
      <c r="D201" s="96" t="s">
        <v>216</v>
      </c>
      <c r="E201" s="97"/>
      <c r="F201" s="116" t="s">
        <v>217</v>
      </c>
      <c r="G201" s="117"/>
      <c r="H201" s="118"/>
    </row>
    <row r="202" spans="2:8" ht="88.5" customHeight="1" x14ac:dyDescent="0.25">
      <c r="B202" s="113" t="s">
        <v>218</v>
      </c>
      <c r="C202" s="113"/>
      <c r="D202" s="119" t="s">
        <v>219</v>
      </c>
      <c r="E202" s="120"/>
      <c r="F202" s="121" t="s">
        <v>220</v>
      </c>
      <c r="G202" s="122"/>
      <c r="H202" s="123"/>
    </row>
    <row r="203" spans="2:8" ht="124.5" customHeight="1" x14ac:dyDescent="0.25">
      <c r="B203" s="113"/>
      <c r="C203" s="113"/>
      <c r="D203" s="110" t="s">
        <v>221</v>
      </c>
      <c r="E203" s="97"/>
      <c r="F203" s="101" t="s">
        <v>222</v>
      </c>
      <c r="G203" s="114"/>
      <c r="H203" s="115"/>
    </row>
    <row r="204" spans="2:8" ht="99" customHeight="1" x14ac:dyDescent="0.25">
      <c r="B204" s="113"/>
      <c r="C204" s="113"/>
      <c r="D204" s="110" t="s">
        <v>101</v>
      </c>
      <c r="E204" s="97"/>
      <c r="F204" s="111" t="s">
        <v>223</v>
      </c>
      <c r="G204" s="112"/>
      <c r="H204" s="112"/>
    </row>
    <row r="205" spans="2:8" ht="87" customHeight="1" x14ac:dyDescent="0.25">
      <c r="B205" s="113" t="s">
        <v>224</v>
      </c>
      <c r="C205" s="113"/>
      <c r="D205" s="110" t="s">
        <v>225</v>
      </c>
      <c r="E205" s="97"/>
      <c r="F205" s="101" t="s">
        <v>226</v>
      </c>
      <c r="G205" s="114"/>
      <c r="H205" s="115"/>
    </row>
    <row r="206" spans="2:8" ht="55.5" customHeight="1" x14ac:dyDescent="0.25">
      <c r="B206" s="113"/>
      <c r="C206" s="113"/>
      <c r="D206" s="110" t="s">
        <v>102</v>
      </c>
      <c r="E206" s="97"/>
      <c r="F206" s="111" t="s">
        <v>227</v>
      </c>
      <c r="G206" s="112"/>
      <c r="H206" s="112"/>
    </row>
    <row r="207" spans="2:8" ht="114.75" customHeight="1" x14ac:dyDescent="0.25">
      <c r="B207" s="113" t="s">
        <v>228</v>
      </c>
      <c r="C207" s="113"/>
      <c r="D207" s="110" t="s">
        <v>229</v>
      </c>
      <c r="E207" s="97"/>
      <c r="F207" s="111" t="s">
        <v>230</v>
      </c>
      <c r="G207" s="112"/>
      <c r="H207" s="112"/>
    </row>
    <row r="208" spans="2:8" ht="127.5" customHeight="1" x14ac:dyDescent="0.25">
      <c r="B208" s="132" t="s">
        <v>231</v>
      </c>
      <c r="C208" s="132"/>
      <c r="D208" s="110" t="s">
        <v>232</v>
      </c>
      <c r="E208" s="97"/>
      <c r="F208" s="133" t="s">
        <v>233</v>
      </c>
      <c r="G208" s="134"/>
      <c r="H208" s="134"/>
    </row>
    <row r="209" spans="2:8" ht="75" customHeight="1" x14ac:dyDescent="0.25">
      <c r="B209" s="132"/>
      <c r="C209" s="132"/>
      <c r="D209" s="110" t="s">
        <v>103</v>
      </c>
      <c r="E209" s="97"/>
      <c r="F209" s="111" t="s">
        <v>234</v>
      </c>
      <c r="G209" s="112"/>
      <c r="H209" s="112"/>
    </row>
    <row r="210" spans="2:8" ht="55.5" customHeight="1" x14ac:dyDescent="0.25">
      <c r="B210" s="124" t="s">
        <v>46</v>
      </c>
      <c r="C210" s="125"/>
      <c r="D210" s="32" t="s">
        <v>47</v>
      </c>
      <c r="E210" s="126" t="s">
        <v>48</v>
      </c>
      <c r="F210" s="126"/>
      <c r="G210" s="31" t="s">
        <v>104</v>
      </c>
      <c r="H210" s="32" t="s">
        <v>50</v>
      </c>
    </row>
    <row r="211" spans="2:8" ht="158.25" customHeight="1" x14ac:dyDescent="0.25">
      <c r="B211" s="127" t="s">
        <v>51</v>
      </c>
      <c r="C211" s="128"/>
      <c r="D211" s="129" t="s">
        <v>235</v>
      </c>
      <c r="E211" s="130"/>
      <c r="F211" s="130"/>
      <c r="G211" s="130"/>
      <c r="H211" s="130"/>
    </row>
    <row r="212" spans="2:8" ht="40.5" customHeight="1" x14ac:dyDescent="0.25">
      <c r="B212" s="127" t="s">
        <v>53</v>
      </c>
      <c r="C212" s="128"/>
      <c r="D212" s="131"/>
      <c r="E212" s="131"/>
      <c r="F212" s="131"/>
      <c r="G212" s="131"/>
      <c r="H212" s="131"/>
    </row>
    <row r="213" spans="2:8" x14ac:dyDescent="0.25">
      <c r="B213" s="7"/>
      <c r="C213" s="7"/>
      <c r="D213" s="7"/>
      <c r="E213" s="8"/>
      <c r="F213" s="8"/>
      <c r="G213" s="8"/>
      <c r="H213" s="8"/>
    </row>
    <row r="214" spans="2:8" x14ac:dyDescent="0.25">
      <c r="B214" s="7"/>
      <c r="C214" s="7"/>
      <c r="D214" s="7"/>
      <c r="E214" s="8"/>
      <c r="F214" s="8"/>
      <c r="G214" s="8"/>
      <c r="H214" s="8"/>
    </row>
    <row r="215" spans="2:8" x14ac:dyDescent="0.25">
      <c r="B215" s="7"/>
      <c r="C215" s="7"/>
      <c r="D215" s="7"/>
      <c r="E215" s="8"/>
      <c r="F215" s="8"/>
      <c r="G215" s="8"/>
      <c r="H215" s="8"/>
    </row>
    <row r="216" spans="2:8" x14ac:dyDescent="0.25">
      <c r="B216" s="7"/>
      <c r="C216" s="7"/>
      <c r="D216" s="7"/>
      <c r="E216" s="8"/>
      <c r="F216" s="8"/>
      <c r="G216" s="8"/>
      <c r="H216" s="8"/>
    </row>
    <row r="217" spans="2:8" x14ac:dyDescent="0.25">
      <c r="B217" s="33" t="s">
        <v>1</v>
      </c>
      <c r="C217" s="33" t="s">
        <v>2</v>
      </c>
      <c r="D217" s="33" t="s">
        <v>3</v>
      </c>
      <c r="E217" s="35" t="s">
        <v>160</v>
      </c>
      <c r="F217" s="34" t="s">
        <v>5</v>
      </c>
      <c r="G217" s="136" t="s">
        <v>161</v>
      </c>
      <c r="H217" s="33" t="s">
        <v>6</v>
      </c>
    </row>
    <row r="218" spans="2:8" ht="33" customHeight="1" x14ac:dyDescent="0.25">
      <c r="B218" s="33"/>
      <c r="C218" s="33"/>
      <c r="D218" s="33"/>
      <c r="E218" s="36"/>
      <c r="F218" s="34"/>
      <c r="G218" s="137"/>
      <c r="H218" s="33"/>
    </row>
    <row r="219" spans="2:8" ht="45" x14ac:dyDescent="0.25">
      <c r="B219" s="1" t="s">
        <v>105</v>
      </c>
      <c r="C219" s="2" t="s">
        <v>106</v>
      </c>
      <c r="D219" s="5" t="s">
        <v>107</v>
      </c>
      <c r="E219" s="3">
        <f>E242</f>
        <v>739500</v>
      </c>
      <c r="F219" s="3">
        <f>E242</f>
        <v>739500</v>
      </c>
      <c r="G219" s="4">
        <f>G242</f>
        <v>611100</v>
      </c>
      <c r="H219" s="4">
        <f>G219</f>
        <v>611100</v>
      </c>
    </row>
    <row r="220" spans="2:8" ht="45" x14ac:dyDescent="0.25">
      <c r="B220" s="5"/>
      <c r="C220" s="5"/>
      <c r="D220" s="5" t="s">
        <v>12</v>
      </c>
      <c r="E220" s="6">
        <f>SUM(E219:E219)</f>
        <v>739500</v>
      </c>
      <c r="F220" s="6">
        <f>SUM(F219:F219)</f>
        <v>739500</v>
      </c>
      <c r="G220" s="6">
        <f>SUM(G219:G219)</f>
        <v>611100</v>
      </c>
      <c r="H220" s="6">
        <f>SUM(H219:H219)</f>
        <v>611100</v>
      </c>
    </row>
    <row r="221" spans="2:8" x14ac:dyDescent="0.25">
      <c r="B221" s="33" t="s">
        <v>1</v>
      </c>
      <c r="C221" s="33" t="s">
        <v>2</v>
      </c>
      <c r="D221" s="33" t="s">
        <v>3</v>
      </c>
      <c r="E221" s="33" t="s">
        <v>13</v>
      </c>
      <c r="F221" s="34" t="s">
        <v>5</v>
      </c>
      <c r="G221" s="33" t="s">
        <v>14</v>
      </c>
      <c r="H221" s="33" t="s">
        <v>6</v>
      </c>
    </row>
    <row r="222" spans="2:8" ht="35.25" customHeight="1" x14ac:dyDescent="0.25">
      <c r="B222" s="33"/>
      <c r="C222" s="33"/>
      <c r="D222" s="33"/>
      <c r="E222" s="33"/>
      <c r="F222" s="34"/>
      <c r="G222" s="33"/>
      <c r="H222" s="33"/>
    </row>
    <row r="223" spans="2:8" ht="53.25" customHeight="1" x14ac:dyDescent="0.25">
      <c r="B223" s="1" t="s">
        <v>105</v>
      </c>
      <c r="C223" s="2" t="s">
        <v>106</v>
      </c>
      <c r="D223" s="5" t="s">
        <v>107</v>
      </c>
      <c r="E223" s="3">
        <v>863359</v>
      </c>
      <c r="F223" s="3">
        <f>E223</f>
        <v>863359</v>
      </c>
      <c r="G223" s="4">
        <f>G219</f>
        <v>611100</v>
      </c>
      <c r="H223" s="4">
        <f>H219</f>
        <v>611100</v>
      </c>
    </row>
    <row r="224" spans="2:8" ht="45" x14ac:dyDescent="0.25">
      <c r="B224" s="5"/>
      <c r="C224" s="5"/>
      <c r="D224" s="5" t="s">
        <v>12</v>
      </c>
      <c r="E224" s="6">
        <f>E223</f>
        <v>863359</v>
      </c>
      <c r="F224" s="6">
        <f t="shared" ref="F224:H224" si="2">F223</f>
        <v>863359</v>
      </c>
      <c r="G224" s="6">
        <f t="shared" si="2"/>
        <v>611100</v>
      </c>
      <c r="H224" s="6">
        <f t="shared" si="2"/>
        <v>611100</v>
      </c>
    </row>
    <row r="227" spans="2:8" x14ac:dyDescent="0.25">
      <c r="B227" t="s">
        <v>15</v>
      </c>
    </row>
    <row r="229" spans="2:8" ht="18.75" customHeight="1" x14ac:dyDescent="0.25">
      <c r="B229" s="37" t="s">
        <v>3</v>
      </c>
      <c r="C229" s="37" t="s">
        <v>108</v>
      </c>
      <c r="D229" s="135"/>
      <c r="E229" s="37" t="s">
        <v>108</v>
      </c>
      <c r="F229" s="37"/>
      <c r="G229" s="37"/>
      <c r="H229" s="37"/>
    </row>
    <row r="230" spans="2:8" ht="18" x14ac:dyDescent="0.25">
      <c r="B230" s="37" t="s">
        <v>2</v>
      </c>
      <c r="C230" s="37" t="s">
        <v>106</v>
      </c>
      <c r="D230" s="135"/>
      <c r="E230" s="37" t="s">
        <v>106</v>
      </c>
      <c r="F230" s="37"/>
      <c r="G230" s="37" t="s">
        <v>106</v>
      </c>
      <c r="H230" s="37"/>
    </row>
    <row r="231" spans="2:8" ht="42" customHeight="1" x14ac:dyDescent="0.25">
      <c r="B231" s="37" t="s">
        <v>17</v>
      </c>
      <c r="C231" s="37" t="s">
        <v>18</v>
      </c>
      <c r="D231" s="135"/>
      <c r="E231" s="37" t="s">
        <v>18</v>
      </c>
      <c r="F231" s="37"/>
      <c r="G231" s="37" t="s">
        <v>18</v>
      </c>
      <c r="H231" s="37"/>
    </row>
    <row r="232" spans="2:8" ht="43.5" customHeight="1" x14ac:dyDescent="0.25">
      <c r="B232" s="37" t="s">
        <v>19</v>
      </c>
      <c r="C232" s="37" t="s">
        <v>4</v>
      </c>
      <c r="D232" s="37" t="s">
        <v>20</v>
      </c>
      <c r="E232" s="138" t="s">
        <v>160</v>
      </c>
      <c r="F232" s="138"/>
      <c r="G232" s="135" t="s">
        <v>20</v>
      </c>
      <c r="H232" s="139"/>
    </row>
    <row r="233" spans="2:8" ht="52.5" customHeight="1" x14ac:dyDescent="0.25">
      <c r="B233" s="37" t="s">
        <v>109</v>
      </c>
      <c r="C233" s="37">
        <v>60000</v>
      </c>
      <c r="D233" s="37">
        <v>49000</v>
      </c>
      <c r="E233" s="38">
        <v>58000</v>
      </c>
      <c r="F233" s="38"/>
      <c r="G233" s="38">
        <v>57000</v>
      </c>
      <c r="H233" s="38"/>
    </row>
    <row r="234" spans="2:8" ht="52.5" customHeight="1" x14ac:dyDescent="0.25">
      <c r="B234" s="37" t="s">
        <v>110</v>
      </c>
      <c r="C234" s="37">
        <v>135000</v>
      </c>
      <c r="D234" s="37">
        <v>66000</v>
      </c>
      <c r="E234" s="38">
        <v>150000</v>
      </c>
      <c r="F234" s="38"/>
      <c r="G234" s="38">
        <v>101000</v>
      </c>
      <c r="H234" s="38"/>
    </row>
    <row r="235" spans="2:8" ht="61.5" customHeight="1" x14ac:dyDescent="0.25">
      <c r="B235" s="37" t="s">
        <v>111</v>
      </c>
      <c r="C235" s="37">
        <v>30000</v>
      </c>
      <c r="D235" s="37">
        <v>26915</v>
      </c>
      <c r="E235" s="38">
        <v>45000</v>
      </c>
      <c r="F235" s="38"/>
      <c r="G235" s="38">
        <v>44565</v>
      </c>
      <c r="H235" s="38"/>
    </row>
    <row r="236" spans="2:8" ht="61.5" customHeight="1" x14ac:dyDescent="0.25">
      <c r="B236" s="37" t="s">
        <v>112</v>
      </c>
      <c r="C236" s="37">
        <v>77000</v>
      </c>
      <c r="D236" s="37">
        <v>4130</v>
      </c>
      <c r="E236" s="38">
        <v>88500</v>
      </c>
      <c r="F236" s="38"/>
      <c r="G236" s="38">
        <v>85845</v>
      </c>
      <c r="H236" s="38"/>
    </row>
    <row r="237" spans="2:8" ht="52.5" customHeight="1" x14ac:dyDescent="0.25">
      <c r="B237" s="37" t="s">
        <v>113</v>
      </c>
      <c r="C237" s="37">
        <v>64500</v>
      </c>
      <c r="D237" s="37">
        <v>33677</v>
      </c>
      <c r="E237" s="38">
        <v>94500</v>
      </c>
      <c r="F237" s="38"/>
      <c r="G237" s="38">
        <v>58038</v>
      </c>
      <c r="H237" s="38"/>
    </row>
    <row r="238" spans="2:8" ht="52.5" customHeight="1" x14ac:dyDescent="0.25">
      <c r="B238" s="37" t="s">
        <v>114</v>
      </c>
      <c r="C238" s="37">
        <v>25000</v>
      </c>
      <c r="D238" s="37"/>
      <c r="E238" s="38">
        <v>37500</v>
      </c>
      <c r="F238" s="38"/>
      <c r="G238" s="38">
        <v>10000</v>
      </c>
      <c r="H238" s="38"/>
    </row>
    <row r="239" spans="2:8" ht="52.5" customHeight="1" x14ac:dyDescent="0.25">
      <c r="B239" s="37" t="s">
        <v>115</v>
      </c>
      <c r="C239" s="37">
        <v>130000</v>
      </c>
      <c r="D239" s="37">
        <v>114611</v>
      </c>
      <c r="E239" s="38">
        <v>190000</v>
      </c>
      <c r="F239" s="38"/>
      <c r="G239" s="38">
        <v>178652</v>
      </c>
      <c r="H239" s="38"/>
    </row>
    <row r="240" spans="2:8" ht="52.5" customHeight="1" x14ac:dyDescent="0.25">
      <c r="B240" s="37" t="s">
        <v>116</v>
      </c>
      <c r="C240" s="37">
        <v>22000</v>
      </c>
      <c r="D240" s="37">
        <v>21000</v>
      </c>
      <c r="E240" s="38">
        <v>76000</v>
      </c>
      <c r="F240" s="38"/>
      <c r="G240" s="38">
        <v>76000</v>
      </c>
      <c r="H240" s="38"/>
    </row>
    <row r="241" spans="2:8" ht="18" customHeight="1" x14ac:dyDescent="0.25">
      <c r="B241" s="55" t="s">
        <v>30</v>
      </c>
      <c r="C241" s="55" t="s">
        <v>4</v>
      </c>
      <c r="D241" s="55" t="s">
        <v>20</v>
      </c>
      <c r="E241" s="141" t="s">
        <v>160</v>
      </c>
      <c r="F241" s="142"/>
      <c r="G241" s="143" t="s">
        <v>20</v>
      </c>
      <c r="H241" s="143"/>
    </row>
    <row r="242" spans="2:8" ht="36" customHeight="1" x14ac:dyDescent="0.25">
      <c r="B242" s="37" t="s">
        <v>108</v>
      </c>
      <c r="C242" s="37">
        <f>SUM(C233:C240)</f>
        <v>543500</v>
      </c>
      <c r="D242" s="37">
        <f>SUM(D233:D240)</f>
        <v>315333</v>
      </c>
      <c r="E242" s="140">
        <f>SUM(E233:F240)</f>
        <v>739500</v>
      </c>
      <c r="F242" s="37"/>
      <c r="G242" s="140">
        <f>SUM(G233:H240)</f>
        <v>611100</v>
      </c>
      <c r="H242" s="37"/>
    </row>
    <row r="245" spans="2:8" x14ac:dyDescent="0.25">
      <c r="B245" s="40" t="s">
        <v>31</v>
      </c>
      <c r="C245" s="40"/>
      <c r="D245" s="40"/>
      <c r="E245" s="40"/>
      <c r="F245" s="40"/>
      <c r="G245" s="40"/>
      <c r="H245" s="40"/>
    </row>
    <row r="248" spans="2:8" ht="18" x14ac:dyDescent="0.25">
      <c r="B248" s="41" t="s">
        <v>3</v>
      </c>
      <c r="C248" s="41"/>
      <c r="D248" s="41" t="s">
        <v>108</v>
      </c>
      <c r="E248" s="41"/>
      <c r="F248" s="41"/>
      <c r="G248" s="41"/>
      <c r="H248" s="41"/>
    </row>
    <row r="249" spans="2:8" ht="26.25" customHeight="1" x14ac:dyDescent="0.25">
      <c r="B249" s="41" t="s">
        <v>32</v>
      </c>
      <c r="C249" s="41"/>
      <c r="D249" s="41" t="s">
        <v>117</v>
      </c>
      <c r="E249" s="41"/>
      <c r="F249" s="41"/>
      <c r="G249" s="41"/>
      <c r="H249" s="41"/>
    </row>
    <row r="250" spans="2:8" ht="18" x14ac:dyDescent="0.25">
      <c r="B250" s="41" t="s">
        <v>34</v>
      </c>
      <c r="C250" s="41"/>
      <c r="D250" s="42" t="s">
        <v>118</v>
      </c>
      <c r="E250" s="42"/>
      <c r="F250" s="42"/>
      <c r="G250" s="42"/>
      <c r="H250" s="42"/>
    </row>
    <row r="251" spans="2:8" ht="47.25" customHeight="1" x14ac:dyDescent="0.25">
      <c r="B251" s="41" t="s">
        <v>36</v>
      </c>
      <c r="C251" s="41"/>
      <c r="D251" s="41" t="s">
        <v>18</v>
      </c>
      <c r="E251" s="41"/>
      <c r="F251" s="41"/>
      <c r="G251" s="41"/>
      <c r="H251" s="41"/>
    </row>
    <row r="252" spans="2:8" ht="108.75" customHeight="1" x14ac:dyDescent="0.25">
      <c r="B252" s="49" t="s">
        <v>37</v>
      </c>
      <c r="C252" s="51"/>
      <c r="D252" s="41" t="s">
        <v>186</v>
      </c>
      <c r="E252" s="41"/>
      <c r="F252" s="41"/>
      <c r="G252" s="41"/>
      <c r="H252" s="41"/>
    </row>
    <row r="253" spans="2:8" ht="30.75" customHeight="1" x14ac:dyDescent="0.25">
      <c r="B253" s="41" t="s">
        <v>38</v>
      </c>
      <c r="C253" s="41"/>
      <c r="D253" s="41" t="s">
        <v>39</v>
      </c>
      <c r="E253" s="41"/>
      <c r="F253" s="41"/>
      <c r="G253" s="41" t="s">
        <v>40</v>
      </c>
      <c r="H253" s="41"/>
    </row>
    <row r="254" spans="2:8" ht="81" customHeight="1" x14ac:dyDescent="0.25">
      <c r="B254" s="41"/>
      <c r="C254" s="41"/>
      <c r="D254" s="43" t="s">
        <v>119</v>
      </c>
      <c r="E254" s="44"/>
      <c r="F254" s="45"/>
      <c r="G254" s="49" t="s">
        <v>185</v>
      </c>
      <c r="H254" s="51"/>
    </row>
    <row r="255" spans="2:8" ht="18" x14ac:dyDescent="0.25">
      <c r="B255" s="41" t="s">
        <v>42</v>
      </c>
      <c r="C255" s="41"/>
      <c r="D255" s="41" t="s">
        <v>43</v>
      </c>
      <c r="E255" s="41"/>
      <c r="F255" s="41"/>
      <c r="G255" s="135" t="s">
        <v>44</v>
      </c>
      <c r="H255" s="144"/>
    </row>
    <row r="256" spans="2:8" ht="48.75" customHeight="1" x14ac:dyDescent="0.25">
      <c r="B256" s="41"/>
      <c r="C256" s="41"/>
      <c r="D256" s="48" t="s">
        <v>183</v>
      </c>
      <c r="E256" s="48"/>
      <c r="F256" s="48"/>
      <c r="G256" s="37" t="s">
        <v>184</v>
      </c>
      <c r="H256" s="37"/>
    </row>
    <row r="257" spans="2:8" x14ac:dyDescent="0.25">
      <c r="B257" s="52" t="s">
        <v>46</v>
      </c>
      <c r="C257" s="37" t="s">
        <v>47</v>
      </c>
      <c r="D257" s="37"/>
      <c r="E257" s="54" t="s">
        <v>48</v>
      </c>
      <c r="F257" s="37" t="s">
        <v>49</v>
      </c>
      <c r="G257" s="37"/>
      <c r="H257" s="37" t="s">
        <v>50</v>
      </c>
    </row>
    <row r="258" spans="2:8" ht="70.5" customHeight="1" x14ac:dyDescent="0.25">
      <c r="B258" s="53"/>
      <c r="C258" s="37"/>
      <c r="D258" s="37"/>
      <c r="E258" s="54"/>
      <c r="F258" s="37"/>
      <c r="G258" s="37"/>
      <c r="H258" s="37"/>
    </row>
    <row r="259" spans="2:8" ht="198" x14ac:dyDescent="0.25">
      <c r="B259" s="12" t="s">
        <v>51</v>
      </c>
      <c r="C259" s="145" t="s">
        <v>188</v>
      </c>
      <c r="D259" s="146"/>
      <c r="E259" s="13" t="s">
        <v>187</v>
      </c>
      <c r="F259" s="135"/>
      <c r="G259" s="144"/>
      <c r="H259" s="13"/>
    </row>
    <row r="260" spans="2:8" ht="72" x14ac:dyDescent="0.25">
      <c r="B260" s="12" t="s">
        <v>53</v>
      </c>
      <c r="C260" s="41"/>
      <c r="D260" s="41"/>
      <c r="E260" s="41"/>
      <c r="F260" s="41"/>
      <c r="G260" s="41"/>
      <c r="H260" s="41"/>
    </row>
    <row r="263" spans="2:8" ht="18" x14ac:dyDescent="0.25">
      <c r="B263" s="41" t="s">
        <v>3</v>
      </c>
      <c r="C263" s="41"/>
      <c r="D263" s="41" t="s">
        <v>108</v>
      </c>
      <c r="E263" s="41"/>
      <c r="F263" s="41"/>
      <c r="G263" s="41"/>
      <c r="H263" s="41"/>
    </row>
    <row r="264" spans="2:8" ht="18" x14ac:dyDescent="0.25">
      <c r="B264" s="41" t="s">
        <v>32</v>
      </c>
      <c r="C264" s="41"/>
      <c r="D264" s="41" t="s">
        <v>121</v>
      </c>
      <c r="E264" s="41"/>
      <c r="F264" s="41"/>
      <c r="G264" s="41"/>
      <c r="H264" s="41"/>
    </row>
    <row r="265" spans="2:8" ht="18" x14ac:dyDescent="0.25">
      <c r="B265" s="41" t="s">
        <v>34</v>
      </c>
      <c r="C265" s="41"/>
      <c r="D265" s="42" t="s">
        <v>122</v>
      </c>
      <c r="E265" s="42"/>
      <c r="F265" s="42"/>
      <c r="G265" s="42"/>
      <c r="H265" s="42"/>
    </row>
    <row r="266" spans="2:8" ht="49.5" customHeight="1" x14ac:dyDescent="0.25">
      <c r="B266" s="41" t="s">
        <v>36</v>
      </c>
      <c r="C266" s="41"/>
      <c r="D266" s="41" t="s">
        <v>18</v>
      </c>
      <c r="E266" s="41"/>
      <c r="F266" s="41"/>
      <c r="G266" s="41"/>
      <c r="H266" s="41"/>
    </row>
    <row r="267" spans="2:8" ht="126.75" customHeight="1" x14ac:dyDescent="0.25">
      <c r="B267" s="49" t="s">
        <v>37</v>
      </c>
      <c r="C267" s="51"/>
      <c r="D267" s="41" t="s">
        <v>189</v>
      </c>
      <c r="E267" s="41"/>
      <c r="F267" s="41"/>
      <c r="G267" s="41"/>
      <c r="H267" s="41"/>
    </row>
    <row r="268" spans="2:8" ht="18" x14ac:dyDescent="0.25">
      <c r="B268" s="41" t="s">
        <v>38</v>
      </c>
      <c r="C268" s="41"/>
      <c r="D268" s="41" t="s">
        <v>39</v>
      </c>
      <c r="E268" s="41"/>
      <c r="F268" s="41"/>
      <c r="G268" s="41" t="s">
        <v>40</v>
      </c>
      <c r="H268" s="41"/>
    </row>
    <row r="269" spans="2:8" ht="75" customHeight="1" x14ac:dyDescent="0.25">
      <c r="B269" s="41"/>
      <c r="C269" s="41"/>
      <c r="D269" s="48" t="s">
        <v>123</v>
      </c>
      <c r="E269" s="48"/>
      <c r="F269" s="48"/>
      <c r="G269" s="41" t="s">
        <v>190</v>
      </c>
      <c r="H269" s="41"/>
    </row>
    <row r="270" spans="2:8" ht="18" x14ac:dyDescent="0.25">
      <c r="B270" s="41" t="s">
        <v>42</v>
      </c>
      <c r="C270" s="41"/>
      <c r="D270" s="41" t="s">
        <v>43</v>
      </c>
      <c r="E270" s="41"/>
      <c r="F270" s="41"/>
      <c r="G270" s="46" t="s">
        <v>44</v>
      </c>
      <c r="H270" s="47"/>
    </row>
    <row r="271" spans="2:8" ht="32.25" customHeight="1" x14ac:dyDescent="0.25">
      <c r="B271" s="41"/>
      <c r="C271" s="41"/>
      <c r="D271" s="48" t="s">
        <v>68</v>
      </c>
      <c r="E271" s="48"/>
      <c r="F271" s="48"/>
      <c r="G271" s="58" t="s">
        <v>191</v>
      </c>
      <c r="H271" s="58"/>
    </row>
    <row r="272" spans="2:8" hidden="1" x14ac:dyDescent="0.25">
      <c r="B272" s="52" t="s">
        <v>46</v>
      </c>
      <c r="C272" s="37" t="s">
        <v>47</v>
      </c>
      <c r="D272" s="37"/>
      <c r="E272" s="54" t="s">
        <v>48</v>
      </c>
      <c r="F272" s="37" t="s">
        <v>49</v>
      </c>
      <c r="G272" s="37"/>
      <c r="H272" s="37" t="s">
        <v>50</v>
      </c>
    </row>
    <row r="273" spans="2:8" ht="84.75" customHeight="1" x14ac:dyDescent="0.25">
      <c r="B273" s="53"/>
      <c r="C273" s="37"/>
      <c r="D273" s="37"/>
      <c r="E273" s="54"/>
      <c r="F273" s="37"/>
      <c r="G273" s="37"/>
      <c r="H273" s="37"/>
    </row>
    <row r="274" spans="2:8" ht="198" x14ac:dyDescent="0.25">
      <c r="B274" s="12" t="s">
        <v>51</v>
      </c>
      <c r="C274" s="135"/>
      <c r="D274" s="147"/>
      <c r="E274" s="13" t="s">
        <v>120</v>
      </c>
      <c r="F274" s="135"/>
      <c r="G274" s="144"/>
      <c r="H274" s="13"/>
    </row>
    <row r="275" spans="2:8" ht="72" x14ac:dyDescent="0.25">
      <c r="B275" s="12" t="s">
        <v>53</v>
      </c>
      <c r="C275" s="41"/>
      <c r="D275" s="41"/>
      <c r="E275" s="41"/>
      <c r="F275" s="41"/>
      <c r="G275" s="41"/>
      <c r="H275" s="41"/>
    </row>
    <row r="278" spans="2:8" ht="18" x14ac:dyDescent="0.25">
      <c r="B278" s="41" t="s">
        <v>3</v>
      </c>
      <c r="C278" s="41"/>
      <c r="D278" s="41" t="s">
        <v>108</v>
      </c>
      <c r="E278" s="41"/>
      <c r="F278" s="41"/>
      <c r="G278" s="41"/>
      <c r="H278" s="41"/>
    </row>
    <row r="279" spans="2:8" ht="48" customHeight="1" x14ac:dyDescent="0.25">
      <c r="B279" s="41" t="s">
        <v>32</v>
      </c>
      <c r="C279" s="41"/>
      <c r="D279" s="41" t="s">
        <v>124</v>
      </c>
      <c r="E279" s="41"/>
      <c r="F279" s="41"/>
      <c r="G279" s="41"/>
      <c r="H279" s="41"/>
    </row>
    <row r="280" spans="2:8" ht="18" x14ac:dyDescent="0.25">
      <c r="B280" s="41" t="s">
        <v>34</v>
      </c>
      <c r="C280" s="41"/>
      <c r="D280" s="42" t="s">
        <v>125</v>
      </c>
      <c r="E280" s="42"/>
      <c r="F280" s="42"/>
      <c r="G280" s="42"/>
      <c r="H280" s="42"/>
    </row>
    <row r="281" spans="2:8" ht="39" customHeight="1" x14ac:dyDescent="0.25">
      <c r="B281" s="41" t="s">
        <v>36</v>
      </c>
      <c r="C281" s="41"/>
      <c r="D281" s="41" t="s">
        <v>18</v>
      </c>
      <c r="E281" s="41"/>
      <c r="F281" s="41"/>
      <c r="G281" s="41"/>
      <c r="H281" s="41"/>
    </row>
    <row r="282" spans="2:8" ht="99.75" customHeight="1" x14ac:dyDescent="0.25">
      <c r="B282" s="49" t="s">
        <v>37</v>
      </c>
      <c r="C282" s="51"/>
      <c r="D282" s="41" t="s">
        <v>192</v>
      </c>
      <c r="E282" s="41"/>
      <c r="F282" s="41"/>
      <c r="G282" s="41"/>
      <c r="H282" s="41"/>
    </row>
    <row r="283" spans="2:8" ht="18" x14ac:dyDescent="0.25">
      <c r="B283" s="41" t="s">
        <v>38</v>
      </c>
      <c r="C283" s="41"/>
      <c r="D283" s="41" t="s">
        <v>39</v>
      </c>
      <c r="E283" s="41"/>
      <c r="F283" s="41"/>
      <c r="G283" s="41" t="s">
        <v>40</v>
      </c>
      <c r="H283" s="41"/>
    </row>
    <row r="284" spans="2:8" ht="81" customHeight="1" x14ac:dyDescent="0.25">
      <c r="B284" s="41"/>
      <c r="C284" s="41"/>
      <c r="D284" s="43" t="s">
        <v>126</v>
      </c>
      <c r="E284" s="44"/>
      <c r="F284" s="45"/>
      <c r="G284" s="49" t="s">
        <v>193</v>
      </c>
      <c r="H284" s="51"/>
    </row>
    <row r="285" spans="2:8" ht="18" x14ac:dyDescent="0.25">
      <c r="B285" s="41" t="s">
        <v>42</v>
      </c>
      <c r="C285" s="41"/>
      <c r="D285" s="41" t="s">
        <v>43</v>
      </c>
      <c r="E285" s="41"/>
      <c r="F285" s="41"/>
      <c r="G285" s="46" t="s">
        <v>44</v>
      </c>
      <c r="H285" s="47"/>
    </row>
    <row r="286" spans="2:8" ht="38.25" customHeight="1" x14ac:dyDescent="0.25">
      <c r="B286" s="41"/>
      <c r="C286" s="41"/>
      <c r="D286" s="48" t="s">
        <v>127</v>
      </c>
      <c r="E286" s="48"/>
      <c r="F286" s="48"/>
      <c r="G286" s="37" t="s">
        <v>194</v>
      </c>
      <c r="H286" s="37"/>
    </row>
    <row r="287" spans="2:8" x14ac:dyDescent="0.25">
      <c r="B287" s="52" t="s">
        <v>46</v>
      </c>
      <c r="C287" s="37" t="s">
        <v>47</v>
      </c>
      <c r="D287" s="37"/>
      <c r="E287" s="54" t="s">
        <v>48</v>
      </c>
      <c r="F287" s="37" t="s">
        <v>49</v>
      </c>
      <c r="G287" s="37"/>
      <c r="H287" s="37" t="s">
        <v>50</v>
      </c>
    </row>
    <row r="288" spans="2:8" ht="81" customHeight="1" x14ac:dyDescent="0.25">
      <c r="B288" s="53"/>
      <c r="C288" s="37"/>
      <c r="D288" s="37"/>
      <c r="E288" s="54"/>
      <c r="F288" s="37"/>
      <c r="G288" s="37"/>
      <c r="H288" s="37"/>
    </row>
    <row r="289" spans="2:8" ht="198" x14ac:dyDescent="0.25">
      <c r="B289" s="12" t="s">
        <v>51</v>
      </c>
      <c r="C289" s="61" t="s">
        <v>52</v>
      </c>
      <c r="D289" s="62"/>
      <c r="E289" s="13"/>
      <c r="F289" s="135"/>
      <c r="G289" s="144"/>
      <c r="H289" s="13"/>
    </row>
    <row r="290" spans="2:8" ht="72" x14ac:dyDescent="0.25">
      <c r="B290" s="12" t="s">
        <v>53</v>
      </c>
      <c r="C290" s="41"/>
      <c r="D290" s="41"/>
      <c r="E290" s="41"/>
      <c r="F290" s="41"/>
      <c r="G290" s="41"/>
      <c r="H290" s="41"/>
    </row>
    <row r="293" spans="2:8" ht="18" x14ac:dyDescent="0.25">
      <c r="B293" s="41" t="s">
        <v>3</v>
      </c>
      <c r="C293" s="41"/>
      <c r="D293" s="41" t="s">
        <v>108</v>
      </c>
      <c r="E293" s="41"/>
      <c r="F293" s="41"/>
      <c r="G293" s="41"/>
      <c r="H293" s="41"/>
    </row>
    <row r="294" spans="2:8" ht="32.25" customHeight="1" x14ac:dyDescent="0.25">
      <c r="B294" s="41" t="s">
        <v>32</v>
      </c>
      <c r="C294" s="41"/>
      <c r="D294" s="41" t="s">
        <v>128</v>
      </c>
      <c r="E294" s="41"/>
      <c r="F294" s="41"/>
      <c r="G294" s="41"/>
      <c r="H294" s="41"/>
    </row>
    <row r="295" spans="2:8" ht="18" x14ac:dyDescent="0.25">
      <c r="B295" s="41" t="s">
        <v>34</v>
      </c>
      <c r="C295" s="41"/>
      <c r="D295" s="42" t="s">
        <v>129</v>
      </c>
      <c r="E295" s="42"/>
      <c r="F295" s="42"/>
      <c r="G295" s="42"/>
      <c r="H295" s="42"/>
    </row>
    <row r="296" spans="2:8" ht="39.75" customHeight="1" x14ac:dyDescent="0.25">
      <c r="B296" s="41" t="s">
        <v>36</v>
      </c>
      <c r="C296" s="41"/>
      <c r="D296" s="41" t="s">
        <v>18</v>
      </c>
      <c r="E296" s="41"/>
      <c r="F296" s="41"/>
      <c r="G296" s="41"/>
      <c r="H296" s="41"/>
    </row>
    <row r="297" spans="2:8" ht="142.5" customHeight="1" x14ac:dyDescent="0.25">
      <c r="B297" s="49" t="s">
        <v>37</v>
      </c>
      <c r="C297" s="51"/>
      <c r="D297" s="41" t="s">
        <v>195</v>
      </c>
      <c r="E297" s="41"/>
      <c r="F297" s="41"/>
      <c r="G297" s="41"/>
      <c r="H297" s="41"/>
    </row>
    <row r="298" spans="2:8" ht="18" x14ac:dyDescent="0.25">
      <c r="B298" s="41" t="s">
        <v>38</v>
      </c>
      <c r="C298" s="41"/>
      <c r="D298" s="41" t="s">
        <v>39</v>
      </c>
      <c r="E298" s="41"/>
      <c r="F298" s="41"/>
      <c r="G298" s="41" t="s">
        <v>40</v>
      </c>
      <c r="H298" s="41"/>
    </row>
    <row r="299" spans="2:8" ht="93.75" customHeight="1" x14ac:dyDescent="0.25">
      <c r="B299" s="41"/>
      <c r="C299" s="41"/>
      <c r="D299" s="48" t="s">
        <v>130</v>
      </c>
      <c r="E299" s="48"/>
      <c r="F299" s="48"/>
      <c r="G299" s="49" t="s">
        <v>196</v>
      </c>
      <c r="H299" s="51"/>
    </row>
    <row r="300" spans="2:8" ht="18" x14ac:dyDescent="0.25">
      <c r="B300" s="41" t="s">
        <v>42</v>
      </c>
      <c r="C300" s="41"/>
      <c r="D300" s="41" t="s">
        <v>43</v>
      </c>
      <c r="E300" s="41"/>
      <c r="F300" s="41"/>
      <c r="G300" s="46" t="s">
        <v>44</v>
      </c>
      <c r="H300" s="47"/>
    </row>
    <row r="301" spans="2:8" ht="38.25" customHeight="1" x14ac:dyDescent="0.25">
      <c r="B301" s="41"/>
      <c r="C301" s="41"/>
      <c r="D301" s="48" t="s">
        <v>131</v>
      </c>
      <c r="E301" s="48"/>
      <c r="F301" s="48"/>
      <c r="G301" s="37" t="s">
        <v>197</v>
      </c>
      <c r="H301" s="37"/>
    </row>
    <row r="302" spans="2:8" x14ac:dyDescent="0.25">
      <c r="B302" s="52" t="s">
        <v>46</v>
      </c>
      <c r="C302" s="37" t="s">
        <v>47</v>
      </c>
      <c r="D302" s="37"/>
      <c r="E302" s="54" t="s">
        <v>48</v>
      </c>
      <c r="F302" s="37" t="s">
        <v>49</v>
      </c>
      <c r="G302" s="37"/>
      <c r="H302" s="37" t="s">
        <v>50</v>
      </c>
    </row>
    <row r="303" spans="2:8" ht="72" customHeight="1" x14ac:dyDescent="0.25">
      <c r="B303" s="53"/>
      <c r="C303" s="37"/>
      <c r="D303" s="37"/>
      <c r="E303" s="54"/>
      <c r="F303" s="37"/>
      <c r="G303" s="37"/>
      <c r="H303" s="37"/>
    </row>
    <row r="304" spans="2:8" ht="198" x14ac:dyDescent="0.25">
      <c r="B304" s="12" t="s">
        <v>51</v>
      </c>
      <c r="C304" s="61" t="s">
        <v>52</v>
      </c>
      <c r="D304" s="62"/>
      <c r="E304" s="13"/>
      <c r="F304" s="37"/>
      <c r="G304" s="37"/>
      <c r="H304" s="13"/>
    </row>
    <row r="305" spans="2:8" ht="72" x14ac:dyDescent="0.25">
      <c r="B305" s="12" t="s">
        <v>53</v>
      </c>
      <c r="C305" s="41"/>
      <c r="D305" s="41"/>
      <c r="E305" s="41"/>
      <c r="F305" s="41"/>
      <c r="G305" s="41"/>
      <c r="H305" s="41"/>
    </row>
    <row r="308" spans="2:8" ht="18" x14ac:dyDescent="0.25">
      <c r="B308" s="41" t="s">
        <v>3</v>
      </c>
      <c r="C308" s="41"/>
      <c r="D308" s="41" t="s">
        <v>108</v>
      </c>
      <c r="E308" s="41"/>
      <c r="F308" s="41"/>
      <c r="G308" s="41"/>
      <c r="H308" s="41"/>
    </row>
    <row r="309" spans="2:8" ht="33" customHeight="1" x14ac:dyDescent="0.25">
      <c r="B309" s="41" t="s">
        <v>32</v>
      </c>
      <c r="C309" s="41"/>
      <c r="D309" s="41" t="s">
        <v>132</v>
      </c>
      <c r="E309" s="41"/>
      <c r="F309" s="41"/>
      <c r="G309" s="41"/>
      <c r="H309" s="41"/>
    </row>
    <row r="310" spans="2:8" ht="18" x14ac:dyDescent="0.25">
      <c r="B310" s="41" t="s">
        <v>34</v>
      </c>
      <c r="C310" s="41"/>
      <c r="D310" s="42" t="s">
        <v>133</v>
      </c>
      <c r="E310" s="42"/>
      <c r="F310" s="42"/>
      <c r="G310" s="42"/>
      <c r="H310" s="42"/>
    </row>
    <row r="311" spans="2:8" ht="42" customHeight="1" x14ac:dyDescent="0.25">
      <c r="B311" s="41" t="s">
        <v>36</v>
      </c>
      <c r="C311" s="41"/>
      <c r="D311" s="41" t="s">
        <v>18</v>
      </c>
      <c r="E311" s="41"/>
      <c r="F311" s="41"/>
      <c r="G311" s="41"/>
      <c r="H311" s="41"/>
    </row>
    <row r="312" spans="2:8" ht="201.75" customHeight="1" x14ac:dyDescent="0.25">
      <c r="B312" s="49" t="s">
        <v>37</v>
      </c>
      <c r="C312" s="51"/>
      <c r="D312" s="41" t="s">
        <v>198</v>
      </c>
      <c r="E312" s="41"/>
      <c r="F312" s="41"/>
      <c r="G312" s="41"/>
      <c r="H312" s="41"/>
    </row>
    <row r="313" spans="2:8" ht="18" x14ac:dyDescent="0.25">
      <c r="B313" s="41" t="s">
        <v>38</v>
      </c>
      <c r="C313" s="41"/>
      <c r="D313" s="41" t="s">
        <v>39</v>
      </c>
      <c r="E313" s="41"/>
      <c r="F313" s="41"/>
      <c r="G313" s="41" t="s">
        <v>40</v>
      </c>
      <c r="H313" s="41"/>
    </row>
    <row r="314" spans="2:8" ht="66" customHeight="1" x14ac:dyDescent="0.25">
      <c r="B314" s="41"/>
      <c r="C314" s="41"/>
      <c r="D314" s="43" t="s">
        <v>134</v>
      </c>
      <c r="E314" s="44"/>
      <c r="F314" s="45"/>
      <c r="G314" s="49" t="s">
        <v>135</v>
      </c>
      <c r="H314" s="51"/>
    </row>
    <row r="315" spans="2:8" ht="18" x14ac:dyDescent="0.25">
      <c r="B315" s="41" t="s">
        <v>42</v>
      </c>
      <c r="C315" s="41"/>
      <c r="D315" s="41" t="s">
        <v>43</v>
      </c>
      <c r="E315" s="41"/>
      <c r="F315" s="41"/>
      <c r="G315" s="37" t="s">
        <v>44</v>
      </c>
      <c r="H315" s="37"/>
    </row>
    <row r="316" spans="2:8" ht="36" customHeight="1" x14ac:dyDescent="0.25">
      <c r="B316" s="41"/>
      <c r="C316" s="41"/>
      <c r="D316" s="43" t="s">
        <v>136</v>
      </c>
      <c r="E316" s="44"/>
      <c r="F316" s="45"/>
      <c r="G316" s="37" t="s">
        <v>137</v>
      </c>
      <c r="H316" s="37"/>
    </row>
    <row r="317" spans="2:8" x14ac:dyDescent="0.25">
      <c r="B317" s="52" t="s">
        <v>46</v>
      </c>
      <c r="C317" s="37" t="s">
        <v>47</v>
      </c>
      <c r="D317" s="37"/>
      <c r="E317" s="54" t="s">
        <v>48</v>
      </c>
      <c r="F317" s="37" t="s">
        <v>49</v>
      </c>
      <c r="G317" s="37"/>
      <c r="H317" s="37" t="s">
        <v>50</v>
      </c>
    </row>
    <row r="318" spans="2:8" ht="63" customHeight="1" x14ac:dyDescent="0.25">
      <c r="B318" s="53"/>
      <c r="C318" s="37"/>
      <c r="D318" s="37"/>
      <c r="E318" s="54"/>
      <c r="F318" s="37"/>
      <c r="G318" s="37"/>
      <c r="H318" s="37"/>
    </row>
    <row r="319" spans="2:8" ht="198" x14ac:dyDescent="0.25">
      <c r="B319" s="12" t="s">
        <v>51</v>
      </c>
      <c r="C319" s="135"/>
      <c r="D319" s="147"/>
      <c r="E319" s="13" t="s">
        <v>120</v>
      </c>
      <c r="F319" s="148"/>
      <c r="G319" s="149"/>
      <c r="H319" s="17"/>
    </row>
    <row r="320" spans="2:8" ht="72" x14ac:dyDescent="0.25">
      <c r="B320" s="12" t="s">
        <v>53</v>
      </c>
      <c r="C320" s="41"/>
      <c r="D320" s="41"/>
      <c r="E320" s="41"/>
      <c r="F320" s="41"/>
      <c r="G320" s="41"/>
      <c r="H320" s="41"/>
    </row>
    <row r="323" spans="2:8" ht="18" x14ac:dyDescent="0.25">
      <c r="B323" s="41" t="s">
        <v>3</v>
      </c>
      <c r="C323" s="41"/>
      <c r="D323" s="41" t="s">
        <v>108</v>
      </c>
      <c r="E323" s="41"/>
      <c r="F323" s="41"/>
      <c r="G323" s="41"/>
      <c r="H323" s="41"/>
    </row>
    <row r="324" spans="2:8" ht="36" customHeight="1" x14ac:dyDescent="0.25">
      <c r="B324" s="41" t="s">
        <v>32</v>
      </c>
      <c r="C324" s="41"/>
      <c r="D324" s="41" t="s">
        <v>138</v>
      </c>
      <c r="E324" s="41"/>
      <c r="F324" s="41"/>
      <c r="G324" s="41"/>
      <c r="H324" s="41"/>
    </row>
    <row r="325" spans="2:8" ht="18" x14ac:dyDescent="0.25">
      <c r="B325" s="41" t="s">
        <v>34</v>
      </c>
      <c r="C325" s="41"/>
      <c r="D325" s="42" t="s">
        <v>139</v>
      </c>
      <c r="E325" s="42"/>
      <c r="F325" s="42"/>
      <c r="G325" s="42"/>
      <c r="H325" s="42"/>
    </row>
    <row r="326" spans="2:8" ht="43.5" customHeight="1" x14ac:dyDescent="0.25">
      <c r="B326" s="41" t="s">
        <v>36</v>
      </c>
      <c r="C326" s="41"/>
      <c r="D326" s="41" t="s">
        <v>18</v>
      </c>
      <c r="E326" s="41"/>
      <c r="F326" s="41"/>
      <c r="G326" s="41"/>
      <c r="H326" s="41"/>
    </row>
    <row r="327" spans="2:8" ht="154.5" customHeight="1" x14ac:dyDescent="0.25">
      <c r="B327" s="49" t="s">
        <v>37</v>
      </c>
      <c r="C327" s="51"/>
      <c r="D327" s="41" t="s">
        <v>140</v>
      </c>
      <c r="E327" s="41"/>
      <c r="F327" s="41"/>
      <c r="G327" s="41"/>
      <c r="H327" s="41"/>
    </row>
    <row r="328" spans="2:8" ht="18" x14ac:dyDescent="0.25">
      <c r="B328" s="41" t="s">
        <v>38</v>
      </c>
      <c r="C328" s="41"/>
      <c r="D328" s="41" t="s">
        <v>39</v>
      </c>
      <c r="E328" s="41"/>
      <c r="F328" s="41"/>
      <c r="G328" s="41" t="s">
        <v>40</v>
      </c>
      <c r="H328" s="41"/>
    </row>
    <row r="329" spans="2:8" ht="80.25" customHeight="1" x14ac:dyDescent="0.25">
      <c r="B329" s="41"/>
      <c r="C329" s="41"/>
      <c r="D329" s="43" t="s">
        <v>141</v>
      </c>
      <c r="E329" s="44"/>
      <c r="F329" s="45"/>
      <c r="G329" s="43" t="s">
        <v>199</v>
      </c>
      <c r="H329" s="45"/>
    </row>
    <row r="330" spans="2:8" ht="18" x14ac:dyDescent="0.25">
      <c r="B330" s="41" t="s">
        <v>42</v>
      </c>
      <c r="C330" s="41"/>
      <c r="D330" s="43" t="s">
        <v>43</v>
      </c>
      <c r="E330" s="44"/>
      <c r="F330" s="45"/>
      <c r="G330" s="37" t="s">
        <v>44</v>
      </c>
      <c r="H330" s="37"/>
    </row>
    <row r="331" spans="2:8" ht="131.25" customHeight="1" x14ac:dyDescent="0.25">
      <c r="B331" s="41"/>
      <c r="C331" s="41"/>
      <c r="D331" s="41" t="s">
        <v>142</v>
      </c>
      <c r="E331" s="41"/>
      <c r="F331" s="41"/>
      <c r="G331" s="43" t="s">
        <v>143</v>
      </c>
      <c r="H331" s="45"/>
    </row>
    <row r="332" spans="2:8" x14ac:dyDescent="0.25">
      <c r="B332" s="52" t="s">
        <v>46</v>
      </c>
      <c r="C332" s="37" t="s">
        <v>47</v>
      </c>
      <c r="D332" s="37"/>
      <c r="E332" s="54" t="s">
        <v>48</v>
      </c>
      <c r="F332" s="37" t="s">
        <v>49</v>
      </c>
      <c r="G332" s="37"/>
      <c r="H332" s="37" t="s">
        <v>50</v>
      </c>
    </row>
    <row r="333" spans="2:8" ht="64.5" customHeight="1" x14ac:dyDescent="0.25">
      <c r="B333" s="53"/>
      <c r="C333" s="37"/>
      <c r="D333" s="37"/>
      <c r="E333" s="54"/>
      <c r="F333" s="37"/>
      <c r="G333" s="37"/>
      <c r="H333" s="37"/>
    </row>
    <row r="334" spans="2:8" ht="198" x14ac:dyDescent="0.25">
      <c r="B334" s="12" t="s">
        <v>51</v>
      </c>
      <c r="C334" s="61" t="s">
        <v>52</v>
      </c>
      <c r="D334" s="62"/>
      <c r="E334" s="13"/>
      <c r="F334" s="135"/>
      <c r="G334" s="144"/>
      <c r="H334" s="17"/>
    </row>
    <row r="335" spans="2:8" ht="72" x14ac:dyDescent="0.25">
      <c r="B335" s="12" t="s">
        <v>53</v>
      </c>
      <c r="C335" s="41"/>
      <c r="D335" s="41"/>
      <c r="E335" s="41"/>
      <c r="F335" s="41"/>
      <c r="G335" s="41"/>
      <c r="H335" s="41"/>
    </row>
    <row r="338" spans="2:8" ht="18" x14ac:dyDescent="0.25">
      <c r="B338" s="41" t="s">
        <v>3</v>
      </c>
      <c r="C338" s="41"/>
      <c r="D338" s="41" t="s">
        <v>108</v>
      </c>
      <c r="E338" s="41"/>
      <c r="F338" s="41"/>
      <c r="G338" s="41"/>
      <c r="H338" s="41"/>
    </row>
    <row r="339" spans="2:8" ht="42" customHeight="1" x14ac:dyDescent="0.25">
      <c r="B339" s="41" t="s">
        <v>32</v>
      </c>
      <c r="C339" s="41"/>
      <c r="D339" s="41" t="s">
        <v>144</v>
      </c>
      <c r="E339" s="41"/>
      <c r="F339" s="41"/>
      <c r="G339" s="41"/>
      <c r="H339" s="41"/>
    </row>
    <row r="340" spans="2:8" ht="26.25" customHeight="1" x14ac:dyDescent="0.25">
      <c r="B340" s="41" t="s">
        <v>34</v>
      </c>
      <c r="C340" s="41"/>
      <c r="D340" s="42" t="s">
        <v>133</v>
      </c>
      <c r="E340" s="42"/>
      <c r="F340" s="42"/>
      <c r="G340" s="42"/>
      <c r="H340" s="42"/>
    </row>
    <row r="341" spans="2:8" ht="37.5" customHeight="1" x14ac:dyDescent="0.25">
      <c r="B341" s="41" t="s">
        <v>36</v>
      </c>
      <c r="C341" s="41"/>
      <c r="D341" s="41" t="s">
        <v>18</v>
      </c>
      <c r="E341" s="41"/>
      <c r="F341" s="41"/>
      <c r="G341" s="41"/>
      <c r="H341" s="41"/>
    </row>
    <row r="342" spans="2:8" ht="130.5" customHeight="1" x14ac:dyDescent="0.25">
      <c r="B342" s="49" t="s">
        <v>37</v>
      </c>
      <c r="C342" s="51"/>
      <c r="D342" s="41" t="s">
        <v>200</v>
      </c>
      <c r="E342" s="41"/>
      <c r="F342" s="41"/>
      <c r="G342" s="41"/>
      <c r="H342" s="41"/>
    </row>
    <row r="343" spans="2:8" ht="18" x14ac:dyDescent="0.25">
      <c r="B343" s="41" t="s">
        <v>38</v>
      </c>
      <c r="C343" s="41"/>
      <c r="D343" s="41" t="s">
        <v>39</v>
      </c>
      <c r="E343" s="41"/>
      <c r="F343" s="41"/>
      <c r="G343" s="41" t="s">
        <v>40</v>
      </c>
      <c r="H343" s="41"/>
    </row>
    <row r="344" spans="2:8" ht="75.75" customHeight="1" x14ac:dyDescent="0.25">
      <c r="B344" s="41"/>
      <c r="C344" s="41"/>
      <c r="D344" s="48" t="s">
        <v>145</v>
      </c>
      <c r="E344" s="48"/>
      <c r="F344" s="48"/>
      <c r="G344" s="41" t="s">
        <v>201</v>
      </c>
      <c r="H344" s="41"/>
    </row>
    <row r="345" spans="2:8" ht="18" x14ac:dyDescent="0.25">
      <c r="B345" s="41" t="s">
        <v>42</v>
      </c>
      <c r="C345" s="41"/>
      <c r="D345" s="41" t="s">
        <v>43</v>
      </c>
      <c r="E345" s="41"/>
      <c r="F345" s="41"/>
      <c r="G345" s="37" t="s">
        <v>44</v>
      </c>
      <c r="H345" s="37"/>
    </row>
    <row r="346" spans="2:8" ht="50.25" customHeight="1" x14ac:dyDescent="0.25">
      <c r="B346" s="41"/>
      <c r="C346" s="41"/>
      <c r="D346" s="43" t="s">
        <v>136</v>
      </c>
      <c r="E346" s="44"/>
      <c r="F346" s="45"/>
      <c r="G346" s="150" t="s">
        <v>202</v>
      </c>
      <c r="H346" s="151"/>
    </row>
    <row r="347" spans="2:8" x14ac:dyDescent="0.25">
      <c r="B347" s="52" t="s">
        <v>46</v>
      </c>
      <c r="C347" s="37" t="s">
        <v>47</v>
      </c>
      <c r="D347" s="37"/>
      <c r="E347" s="54" t="s">
        <v>48</v>
      </c>
      <c r="F347" s="37" t="s">
        <v>49</v>
      </c>
      <c r="G347" s="37"/>
      <c r="H347" s="37" t="s">
        <v>50</v>
      </c>
    </row>
    <row r="348" spans="2:8" ht="58.5" customHeight="1" x14ac:dyDescent="0.25">
      <c r="B348" s="53"/>
      <c r="C348" s="37"/>
      <c r="D348" s="37"/>
      <c r="E348" s="54"/>
      <c r="F348" s="37"/>
      <c r="G348" s="37"/>
      <c r="H348" s="37"/>
    </row>
    <row r="349" spans="2:8" ht="198" x14ac:dyDescent="0.25">
      <c r="B349" s="12" t="s">
        <v>51</v>
      </c>
      <c r="C349" s="135"/>
      <c r="D349" s="147"/>
      <c r="E349" s="23" t="s">
        <v>52</v>
      </c>
      <c r="F349" s="152"/>
      <c r="G349" s="153"/>
      <c r="H349" s="17"/>
    </row>
    <row r="350" spans="2:8" ht="72" x14ac:dyDescent="0.25">
      <c r="B350" s="12" t="s">
        <v>53</v>
      </c>
      <c r="C350" s="41"/>
      <c r="D350" s="41"/>
      <c r="E350" s="41"/>
      <c r="F350" s="41"/>
      <c r="G350" s="41"/>
      <c r="H350" s="41"/>
    </row>
    <row r="353" spans="2:8" ht="18" x14ac:dyDescent="0.25">
      <c r="B353" s="41" t="s">
        <v>3</v>
      </c>
      <c r="C353" s="41"/>
      <c r="D353" s="41" t="s">
        <v>108</v>
      </c>
      <c r="E353" s="41"/>
      <c r="F353" s="41"/>
      <c r="G353" s="41"/>
      <c r="H353" s="41"/>
    </row>
    <row r="354" spans="2:8" ht="55.5" customHeight="1" x14ac:dyDescent="0.25">
      <c r="B354" s="41" t="s">
        <v>32</v>
      </c>
      <c r="C354" s="41"/>
      <c r="D354" s="41" t="s">
        <v>146</v>
      </c>
      <c r="E354" s="41"/>
      <c r="F354" s="41"/>
      <c r="G354" s="41"/>
      <c r="H354" s="41"/>
    </row>
    <row r="355" spans="2:8" ht="18" x14ac:dyDescent="0.25">
      <c r="B355" s="41" t="s">
        <v>34</v>
      </c>
      <c r="C355" s="41"/>
      <c r="D355" s="42" t="s">
        <v>147</v>
      </c>
      <c r="E355" s="42"/>
      <c r="F355" s="42"/>
      <c r="G355" s="42"/>
      <c r="H355" s="42"/>
    </row>
    <row r="356" spans="2:8" ht="48.75" customHeight="1" x14ac:dyDescent="0.25">
      <c r="B356" s="41" t="s">
        <v>36</v>
      </c>
      <c r="C356" s="41"/>
      <c r="D356" s="41" t="s">
        <v>18</v>
      </c>
      <c r="E356" s="41"/>
      <c r="F356" s="41"/>
      <c r="G356" s="41"/>
      <c r="H356" s="41"/>
    </row>
    <row r="357" spans="2:8" ht="234" customHeight="1" x14ac:dyDescent="0.25">
      <c r="B357" s="49" t="s">
        <v>37</v>
      </c>
      <c r="C357" s="51"/>
      <c r="D357" s="41" t="s">
        <v>203</v>
      </c>
      <c r="E357" s="41"/>
      <c r="F357" s="41"/>
      <c r="G357" s="41"/>
      <c r="H357" s="41"/>
    </row>
    <row r="358" spans="2:8" ht="18" x14ac:dyDescent="0.25">
      <c r="B358" s="41" t="s">
        <v>38</v>
      </c>
      <c r="C358" s="41"/>
      <c r="D358" s="41" t="s">
        <v>39</v>
      </c>
      <c r="E358" s="41"/>
      <c r="F358" s="41"/>
      <c r="G358" s="41" t="s">
        <v>40</v>
      </c>
      <c r="H358" s="41"/>
    </row>
    <row r="359" spans="2:8" ht="78" customHeight="1" x14ac:dyDescent="0.25">
      <c r="B359" s="41"/>
      <c r="C359" s="41"/>
      <c r="D359" s="43" t="s">
        <v>148</v>
      </c>
      <c r="E359" s="44"/>
      <c r="F359" s="45"/>
      <c r="G359" s="49" t="s">
        <v>204</v>
      </c>
      <c r="H359" s="51"/>
    </row>
    <row r="360" spans="2:8" ht="18" x14ac:dyDescent="0.25">
      <c r="B360" s="41" t="s">
        <v>42</v>
      </c>
      <c r="C360" s="41"/>
      <c r="D360" s="41" t="s">
        <v>43</v>
      </c>
      <c r="E360" s="41"/>
      <c r="F360" s="41"/>
      <c r="G360" s="37" t="s">
        <v>44</v>
      </c>
      <c r="H360" s="37"/>
    </row>
    <row r="361" spans="2:8" ht="27.75" customHeight="1" x14ac:dyDescent="0.25">
      <c r="B361" s="41"/>
      <c r="C361" s="41"/>
      <c r="D361" s="48" t="s">
        <v>149</v>
      </c>
      <c r="E361" s="48"/>
      <c r="F361" s="48"/>
      <c r="G361" s="150" t="s">
        <v>205</v>
      </c>
      <c r="H361" s="151"/>
    </row>
    <row r="362" spans="2:8" x14ac:dyDescent="0.25">
      <c r="B362" s="52" t="s">
        <v>46</v>
      </c>
      <c r="C362" s="37" t="s">
        <v>47</v>
      </c>
      <c r="D362" s="37"/>
      <c r="E362" s="54" t="s">
        <v>48</v>
      </c>
      <c r="F362" s="37" t="s">
        <v>49</v>
      </c>
      <c r="G362" s="37"/>
      <c r="H362" s="37" t="s">
        <v>50</v>
      </c>
    </row>
    <row r="363" spans="2:8" ht="64.5" customHeight="1" x14ac:dyDescent="0.25">
      <c r="B363" s="53"/>
      <c r="C363" s="37"/>
      <c r="D363" s="37"/>
      <c r="E363" s="54"/>
      <c r="F363" s="37"/>
      <c r="G363" s="37"/>
      <c r="H363" s="37"/>
    </row>
    <row r="364" spans="2:8" ht="198" x14ac:dyDescent="0.25">
      <c r="B364" s="12" t="s">
        <v>51</v>
      </c>
      <c r="C364" s="61" t="s">
        <v>52</v>
      </c>
      <c r="D364" s="62"/>
      <c r="E364" s="13"/>
      <c r="F364" s="135"/>
      <c r="G364" s="144"/>
      <c r="H364" s="17"/>
    </row>
    <row r="365" spans="2:8" ht="72" x14ac:dyDescent="0.25">
      <c r="B365" s="12" t="s">
        <v>53</v>
      </c>
      <c r="C365" s="41"/>
      <c r="D365" s="41"/>
      <c r="E365" s="41"/>
      <c r="F365" s="41"/>
      <c r="G365" s="41"/>
      <c r="H365" s="41"/>
    </row>
    <row r="368" spans="2:8" x14ac:dyDescent="0.25">
      <c r="B368" s="33" t="s">
        <v>1</v>
      </c>
      <c r="C368" s="33" t="s">
        <v>2</v>
      </c>
      <c r="D368" s="33" t="s">
        <v>3</v>
      </c>
      <c r="E368" s="136" t="s">
        <v>160</v>
      </c>
      <c r="F368" s="34" t="s">
        <v>5</v>
      </c>
      <c r="G368" s="136" t="s">
        <v>161</v>
      </c>
      <c r="H368" s="33" t="s">
        <v>6</v>
      </c>
    </row>
    <row r="369" spans="2:8" ht="32.25" customHeight="1" x14ac:dyDescent="0.25">
      <c r="B369" s="33"/>
      <c r="C369" s="33"/>
      <c r="D369" s="33"/>
      <c r="E369" s="137"/>
      <c r="F369" s="34"/>
      <c r="G369" s="137"/>
      <c r="H369" s="33"/>
    </row>
    <row r="370" spans="2:8" ht="45" x14ac:dyDescent="0.25">
      <c r="B370" s="5" t="s">
        <v>150</v>
      </c>
      <c r="C370" s="18" t="s">
        <v>151</v>
      </c>
      <c r="D370" s="1" t="s">
        <v>152</v>
      </c>
      <c r="E370" s="3">
        <v>12400</v>
      </c>
      <c r="F370" s="3">
        <v>12400</v>
      </c>
      <c r="G370" s="3">
        <v>12400</v>
      </c>
      <c r="H370" s="3">
        <v>12400</v>
      </c>
    </row>
    <row r="371" spans="2:8" ht="45" x14ac:dyDescent="0.25">
      <c r="B371" s="5"/>
      <c r="C371" s="5"/>
      <c r="D371" s="5" t="s">
        <v>12</v>
      </c>
      <c r="E371" s="6">
        <f>E370</f>
        <v>12400</v>
      </c>
      <c r="F371" s="6">
        <f t="shared" ref="F371:H371" si="3">F370</f>
        <v>12400</v>
      </c>
      <c r="G371" s="6">
        <f t="shared" si="3"/>
        <v>12400</v>
      </c>
      <c r="H371" s="6">
        <f t="shared" si="3"/>
        <v>12400</v>
      </c>
    </row>
    <row r="372" spans="2:8" x14ac:dyDescent="0.25">
      <c r="B372" s="33" t="s">
        <v>1</v>
      </c>
      <c r="C372" s="33" t="s">
        <v>2</v>
      </c>
      <c r="D372" s="33" t="s">
        <v>3</v>
      </c>
      <c r="E372" s="33" t="s">
        <v>13</v>
      </c>
      <c r="F372" s="34" t="s">
        <v>5</v>
      </c>
      <c r="G372" s="33" t="s">
        <v>14</v>
      </c>
      <c r="H372" s="33" t="s">
        <v>6</v>
      </c>
    </row>
    <row r="373" spans="2:8" ht="39" customHeight="1" x14ac:dyDescent="0.25">
      <c r="B373" s="33"/>
      <c r="C373" s="33"/>
      <c r="D373" s="33"/>
      <c r="E373" s="33"/>
      <c r="F373" s="34"/>
      <c r="G373" s="33"/>
      <c r="H373" s="33"/>
    </row>
    <row r="374" spans="2:8" ht="45" x14ac:dyDescent="0.25">
      <c r="B374" s="5" t="s">
        <v>150</v>
      </c>
      <c r="C374" s="2" t="s">
        <v>151</v>
      </c>
      <c r="D374" s="5" t="s">
        <v>152</v>
      </c>
      <c r="E374" s="3">
        <v>12400</v>
      </c>
      <c r="F374" s="3">
        <v>12400</v>
      </c>
      <c r="G374" s="3">
        <v>12400</v>
      </c>
      <c r="H374" s="28">
        <v>12400</v>
      </c>
    </row>
    <row r="375" spans="2:8" ht="45" x14ac:dyDescent="0.25">
      <c r="B375" s="5"/>
      <c r="C375" s="5"/>
      <c r="D375" s="5" t="s">
        <v>12</v>
      </c>
      <c r="E375" s="6">
        <f>E374</f>
        <v>12400</v>
      </c>
      <c r="F375" s="6">
        <f t="shared" ref="F375:H375" si="4">F374</f>
        <v>12400</v>
      </c>
      <c r="G375" s="6">
        <f t="shared" si="4"/>
        <v>12400</v>
      </c>
      <c r="H375" s="6">
        <f t="shared" si="4"/>
        <v>12400</v>
      </c>
    </row>
    <row r="376" spans="2:8" x14ac:dyDescent="0.25">
      <c r="B376" s="7"/>
      <c r="C376" s="7"/>
      <c r="D376" s="7"/>
      <c r="E376" s="7"/>
      <c r="F376" s="7"/>
      <c r="G376" s="7"/>
      <c r="H376" s="7"/>
    </row>
    <row r="378" spans="2:8" x14ac:dyDescent="0.25">
      <c r="B378" t="s">
        <v>15</v>
      </c>
    </row>
    <row r="380" spans="2:8" ht="27" customHeight="1" x14ac:dyDescent="0.25">
      <c r="B380" s="159" t="s">
        <v>3</v>
      </c>
      <c r="C380" s="160"/>
      <c r="D380" s="161"/>
      <c r="E380" s="162" t="s">
        <v>150</v>
      </c>
      <c r="F380" s="164"/>
      <c r="G380" s="164"/>
      <c r="H380" s="163"/>
    </row>
    <row r="381" spans="2:8" ht="27" customHeight="1" x14ac:dyDescent="0.25">
      <c r="B381" s="159" t="s">
        <v>2</v>
      </c>
      <c r="C381" s="160"/>
      <c r="D381" s="161"/>
      <c r="E381" s="165" t="s">
        <v>153</v>
      </c>
      <c r="F381" s="166"/>
      <c r="G381" s="166"/>
      <c r="H381" s="167"/>
    </row>
    <row r="382" spans="2:8" ht="27" customHeight="1" x14ac:dyDescent="0.25">
      <c r="B382" s="159" t="s">
        <v>17</v>
      </c>
      <c r="C382" s="160"/>
      <c r="D382" s="161"/>
      <c r="E382" s="162" t="s">
        <v>154</v>
      </c>
      <c r="F382" s="164"/>
      <c r="G382" s="164"/>
      <c r="H382" s="163"/>
    </row>
    <row r="383" spans="2:8" ht="38.25" customHeight="1" x14ac:dyDescent="0.25">
      <c r="B383" s="154" t="s">
        <v>19</v>
      </c>
      <c r="C383" s="155"/>
      <c r="D383" s="156"/>
      <c r="E383" s="157" t="s">
        <v>160</v>
      </c>
      <c r="F383" s="158"/>
      <c r="G383" s="157" t="s">
        <v>20</v>
      </c>
      <c r="H383" s="158"/>
    </row>
    <row r="384" spans="2:8" ht="27" customHeight="1" x14ac:dyDescent="0.25">
      <c r="B384" s="159" t="s">
        <v>155</v>
      </c>
      <c r="C384" s="160"/>
      <c r="D384" s="161"/>
      <c r="E384" s="162">
        <v>12400</v>
      </c>
      <c r="F384" s="163"/>
      <c r="G384" s="162">
        <f>E384</f>
        <v>12400</v>
      </c>
      <c r="H384" s="163"/>
    </row>
    <row r="385" spans="2:8" ht="27" customHeight="1" x14ac:dyDescent="0.25">
      <c r="B385" s="159" t="s">
        <v>30</v>
      </c>
      <c r="C385" s="160"/>
      <c r="D385" s="161"/>
      <c r="E385" s="162" t="s">
        <v>160</v>
      </c>
      <c r="F385" s="163"/>
      <c r="G385" s="162" t="s">
        <v>20</v>
      </c>
      <c r="H385" s="163"/>
    </row>
    <row r="386" spans="2:8" ht="27" customHeight="1" x14ac:dyDescent="0.25">
      <c r="B386" s="168"/>
      <c r="C386" s="169"/>
      <c r="D386" s="170"/>
      <c r="E386" s="162">
        <f>E384</f>
        <v>12400</v>
      </c>
      <c r="F386" s="163"/>
      <c r="G386" s="162">
        <f>G384</f>
        <v>12400</v>
      </c>
      <c r="H386" s="163"/>
    </row>
    <row r="387" spans="2:8" x14ac:dyDescent="0.25">
      <c r="B387" s="19"/>
      <c r="C387" s="19"/>
      <c r="D387" s="19"/>
      <c r="E387" s="20"/>
      <c r="F387" s="20"/>
      <c r="G387" s="20"/>
      <c r="H387" s="20"/>
    </row>
    <row r="389" spans="2:8" x14ac:dyDescent="0.25">
      <c r="B389" t="s">
        <v>31</v>
      </c>
    </row>
    <row r="391" spans="2:8" ht="18.75" customHeight="1" x14ac:dyDescent="0.25">
      <c r="B391" s="162" t="s">
        <v>3</v>
      </c>
      <c r="C391" s="164"/>
      <c r="D391" s="163"/>
      <c r="E391" s="162" t="s">
        <v>155</v>
      </c>
      <c r="F391" s="164"/>
      <c r="G391" s="164"/>
      <c r="H391" s="163"/>
    </row>
    <row r="392" spans="2:8" ht="22.5" customHeight="1" x14ac:dyDescent="0.25">
      <c r="B392" s="162" t="s">
        <v>32</v>
      </c>
      <c r="C392" s="164"/>
      <c r="D392" s="163"/>
      <c r="E392" s="168"/>
      <c r="F392" s="169"/>
      <c r="G392" s="169"/>
      <c r="H392" s="170"/>
    </row>
    <row r="393" spans="2:8" ht="22.5" customHeight="1" x14ac:dyDescent="0.25">
      <c r="B393" s="162" t="s">
        <v>34</v>
      </c>
      <c r="C393" s="164"/>
      <c r="D393" s="163"/>
      <c r="E393" s="165" t="s">
        <v>236</v>
      </c>
      <c r="F393" s="166"/>
      <c r="G393" s="166"/>
      <c r="H393" s="167"/>
    </row>
    <row r="394" spans="2:8" ht="26.25" customHeight="1" x14ac:dyDescent="0.25">
      <c r="B394" s="157" t="s">
        <v>17</v>
      </c>
      <c r="C394" s="171"/>
      <c r="D394" s="158"/>
      <c r="E394" s="172" t="s">
        <v>154</v>
      </c>
      <c r="F394" s="173"/>
      <c r="G394" s="173"/>
      <c r="H394" s="174"/>
    </row>
    <row r="395" spans="2:8" ht="180" customHeight="1" x14ac:dyDescent="0.25">
      <c r="B395" s="187" t="s">
        <v>37</v>
      </c>
      <c r="C395" s="188"/>
      <c r="D395" s="188"/>
      <c r="E395" s="175" t="s">
        <v>247</v>
      </c>
      <c r="F395" s="176"/>
      <c r="G395" s="176"/>
      <c r="H395" s="177"/>
    </row>
    <row r="396" spans="2:8" ht="293.25" customHeight="1" x14ac:dyDescent="0.25">
      <c r="B396" s="189"/>
      <c r="C396" s="190"/>
      <c r="D396" s="190"/>
      <c r="E396" s="191" t="s">
        <v>248</v>
      </c>
      <c r="F396" s="192"/>
      <c r="G396" s="192"/>
      <c r="H396" s="193"/>
    </row>
    <row r="397" spans="2:8" ht="20.25" customHeight="1" x14ac:dyDescent="0.25">
      <c r="B397" s="178" t="s">
        <v>38</v>
      </c>
      <c r="C397" s="179"/>
      <c r="D397" s="180"/>
      <c r="E397" s="130" t="s">
        <v>39</v>
      </c>
      <c r="F397" s="130"/>
      <c r="G397" s="130" t="s">
        <v>40</v>
      </c>
      <c r="H397" s="130"/>
    </row>
    <row r="398" spans="2:8" ht="273.75" customHeight="1" x14ac:dyDescent="0.25">
      <c r="B398" s="181"/>
      <c r="C398" s="182"/>
      <c r="D398" s="183"/>
      <c r="E398" s="184" t="s">
        <v>156</v>
      </c>
      <c r="F398" s="185"/>
      <c r="G398" s="186" t="s">
        <v>237</v>
      </c>
      <c r="H398" s="186"/>
    </row>
    <row r="399" spans="2:8" ht="18" customHeight="1" x14ac:dyDescent="0.25">
      <c r="B399" s="187" t="s">
        <v>42</v>
      </c>
      <c r="C399" s="188"/>
      <c r="D399" s="205"/>
      <c r="E399" s="131" t="s">
        <v>43</v>
      </c>
      <c r="F399" s="131"/>
      <c r="G399" s="195" t="s">
        <v>239</v>
      </c>
      <c r="H399" s="196"/>
    </row>
    <row r="400" spans="2:8" ht="36" customHeight="1" x14ac:dyDescent="0.25">
      <c r="B400" s="206"/>
      <c r="C400" s="207"/>
      <c r="D400" s="208"/>
      <c r="E400" s="199" t="s">
        <v>157</v>
      </c>
      <c r="F400" s="199"/>
      <c r="G400" s="197"/>
      <c r="H400" s="198"/>
    </row>
    <row r="401" spans="2:8" ht="274.5" customHeight="1" x14ac:dyDescent="0.25">
      <c r="B401" s="206"/>
      <c r="C401" s="207"/>
      <c r="D401" s="208"/>
      <c r="E401" s="194" t="s">
        <v>158</v>
      </c>
      <c r="F401" s="194"/>
      <c r="G401" s="197"/>
      <c r="H401" s="198"/>
    </row>
    <row r="402" spans="2:8" ht="342.75" customHeight="1" x14ac:dyDescent="0.25">
      <c r="B402" s="189"/>
      <c r="C402" s="190"/>
      <c r="D402" s="209"/>
      <c r="E402" s="194"/>
      <c r="F402" s="194"/>
      <c r="G402" s="203" t="s">
        <v>240</v>
      </c>
      <c r="H402" s="204"/>
    </row>
    <row r="403" spans="2:8" ht="38.25" customHeight="1" x14ac:dyDescent="0.25">
      <c r="B403" s="200" t="s">
        <v>159</v>
      </c>
      <c r="C403" s="201"/>
      <c r="D403" s="29" t="s">
        <v>47</v>
      </c>
      <c r="E403" s="21" t="s">
        <v>48</v>
      </c>
      <c r="F403" s="21" t="s">
        <v>49</v>
      </c>
      <c r="G403" s="202" t="s">
        <v>50</v>
      </c>
      <c r="H403" s="202"/>
    </row>
    <row r="404" spans="2:8" ht="262.5" customHeight="1" x14ac:dyDescent="0.25">
      <c r="B404" s="184" t="s">
        <v>51</v>
      </c>
      <c r="C404" s="185"/>
      <c r="D404" s="30" t="s">
        <v>238</v>
      </c>
      <c r="E404" s="22"/>
      <c r="F404" s="24"/>
      <c r="G404" s="194"/>
      <c r="H404" s="194"/>
    </row>
    <row r="405" spans="2:8" ht="43.5" customHeight="1" x14ac:dyDescent="0.25">
      <c r="B405" s="184" t="s">
        <v>53</v>
      </c>
      <c r="C405" s="185"/>
      <c r="D405" s="168"/>
      <c r="E405" s="169"/>
      <c r="F405" s="169"/>
      <c r="G405" s="169"/>
      <c r="H405" s="170"/>
    </row>
  </sheetData>
  <mergeCells count="723">
    <mergeCell ref="B404:C404"/>
    <mergeCell ref="G404:H404"/>
    <mergeCell ref="B405:C405"/>
    <mergeCell ref="D405:H405"/>
    <mergeCell ref="E399:F399"/>
    <mergeCell ref="G399:H401"/>
    <mergeCell ref="E400:F400"/>
    <mergeCell ref="B403:C403"/>
    <mergeCell ref="G403:H403"/>
    <mergeCell ref="G402:H402"/>
    <mergeCell ref="E401:F402"/>
    <mergeCell ref="B399:D402"/>
    <mergeCell ref="B394:D394"/>
    <mergeCell ref="E394:H394"/>
    <mergeCell ref="E395:H395"/>
    <mergeCell ref="B397:D398"/>
    <mergeCell ref="E397:F397"/>
    <mergeCell ref="G397:H397"/>
    <mergeCell ref="E398:F398"/>
    <mergeCell ref="G398:H398"/>
    <mergeCell ref="B395:D396"/>
    <mergeCell ref="E396:H396"/>
    <mergeCell ref="B391:D391"/>
    <mergeCell ref="E391:H391"/>
    <mergeCell ref="B392:D392"/>
    <mergeCell ref="E392:H392"/>
    <mergeCell ref="B393:D393"/>
    <mergeCell ref="E393:H393"/>
    <mergeCell ref="B385:D385"/>
    <mergeCell ref="E385:F385"/>
    <mergeCell ref="G385:H385"/>
    <mergeCell ref="B386:D386"/>
    <mergeCell ref="E386:F386"/>
    <mergeCell ref="G386:H386"/>
    <mergeCell ref="B383:D383"/>
    <mergeCell ref="E383:F383"/>
    <mergeCell ref="G383:H383"/>
    <mergeCell ref="B384:D384"/>
    <mergeCell ref="E384:F384"/>
    <mergeCell ref="G384:H384"/>
    <mergeCell ref="H372:H373"/>
    <mergeCell ref="B380:D380"/>
    <mergeCell ref="E380:H380"/>
    <mergeCell ref="B381:D381"/>
    <mergeCell ref="E381:H381"/>
    <mergeCell ref="B382:D382"/>
    <mergeCell ref="E382:H382"/>
    <mergeCell ref="B372:B373"/>
    <mergeCell ref="C372:C373"/>
    <mergeCell ref="D372:D373"/>
    <mergeCell ref="E372:E373"/>
    <mergeCell ref="F372:F373"/>
    <mergeCell ref="G372:G373"/>
    <mergeCell ref="C365:H365"/>
    <mergeCell ref="B368:B369"/>
    <mergeCell ref="C368:C369"/>
    <mergeCell ref="D368:D369"/>
    <mergeCell ref="E368:E369"/>
    <mergeCell ref="F368:F369"/>
    <mergeCell ref="G368:G369"/>
    <mergeCell ref="H368:H369"/>
    <mergeCell ref="B362:B363"/>
    <mergeCell ref="C362:D363"/>
    <mergeCell ref="E362:E363"/>
    <mergeCell ref="F362:G363"/>
    <mergeCell ref="H362:H363"/>
    <mergeCell ref="C364:D364"/>
    <mergeCell ref="F364:G364"/>
    <mergeCell ref="B358:C359"/>
    <mergeCell ref="D358:F358"/>
    <mergeCell ref="G358:H358"/>
    <mergeCell ref="D359:F359"/>
    <mergeCell ref="G359:H359"/>
    <mergeCell ref="B360:C361"/>
    <mergeCell ref="D360:F360"/>
    <mergeCell ref="G360:H360"/>
    <mergeCell ref="D361:F361"/>
    <mergeCell ref="G361:H361"/>
    <mergeCell ref="B355:C355"/>
    <mergeCell ref="D355:H355"/>
    <mergeCell ref="B356:C356"/>
    <mergeCell ref="D356:H356"/>
    <mergeCell ref="B357:C357"/>
    <mergeCell ref="D357:H357"/>
    <mergeCell ref="C349:D349"/>
    <mergeCell ref="F349:G349"/>
    <mergeCell ref="C350:H350"/>
    <mergeCell ref="B353:C353"/>
    <mergeCell ref="D353:H353"/>
    <mergeCell ref="B354:C354"/>
    <mergeCell ref="D354:H354"/>
    <mergeCell ref="B345:C346"/>
    <mergeCell ref="D345:F345"/>
    <mergeCell ref="G345:H345"/>
    <mergeCell ref="D346:F346"/>
    <mergeCell ref="G346:H346"/>
    <mergeCell ref="B347:B348"/>
    <mergeCell ref="C347:D348"/>
    <mergeCell ref="E347:E348"/>
    <mergeCell ref="F347:G348"/>
    <mergeCell ref="H347:H348"/>
    <mergeCell ref="B341:C341"/>
    <mergeCell ref="D341:H341"/>
    <mergeCell ref="B342:C342"/>
    <mergeCell ref="D342:H342"/>
    <mergeCell ref="B343:C344"/>
    <mergeCell ref="D343:F343"/>
    <mergeCell ref="G343:H343"/>
    <mergeCell ref="D344:F344"/>
    <mergeCell ref="G344:H344"/>
    <mergeCell ref="C335:H335"/>
    <mergeCell ref="B338:C338"/>
    <mergeCell ref="D338:H338"/>
    <mergeCell ref="B339:C339"/>
    <mergeCell ref="D339:H339"/>
    <mergeCell ref="B340:C340"/>
    <mergeCell ref="D340:H340"/>
    <mergeCell ref="B332:B333"/>
    <mergeCell ref="C332:D333"/>
    <mergeCell ref="E332:E333"/>
    <mergeCell ref="F332:G333"/>
    <mergeCell ref="H332:H333"/>
    <mergeCell ref="C334:D334"/>
    <mergeCell ref="F334:G334"/>
    <mergeCell ref="B328:C329"/>
    <mergeCell ref="D328:F328"/>
    <mergeCell ref="G328:H328"/>
    <mergeCell ref="D329:F329"/>
    <mergeCell ref="G329:H329"/>
    <mergeCell ref="B330:C331"/>
    <mergeCell ref="D330:F330"/>
    <mergeCell ref="G330:H330"/>
    <mergeCell ref="D331:F331"/>
    <mergeCell ref="G331:H331"/>
    <mergeCell ref="B325:C325"/>
    <mergeCell ref="D325:H325"/>
    <mergeCell ref="B326:C326"/>
    <mergeCell ref="D326:H326"/>
    <mergeCell ref="B327:C327"/>
    <mergeCell ref="D327:H327"/>
    <mergeCell ref="C319:D319"/>
    <mergeCell ref="F319:G319"/>
    <mergeCell ref="C320:H320"/>
    <mergeCell ref="B323:C323"/>
    <mergeCell ref="D323:H323"/>
    <mergeCell ref="B324:C324"/>
    <mergeCell ref="D324:H324"/>
    <mergeCell ref="B315:C316"/>
    <mergeCell ref="D315:F315"/>
    <mergeCell ref="G315:H315"/>
    <mergeCell ref="D316:F316"/>
    <mergeCell ref="G316:H316"/>
    <mergeCell ref="B317:B318"/>
    <mergeCell ref="C317:D318"/>
    <mergeCell ref="E317:E318"/>
    <mergeCell ref="F317:G318"/>
    <mergeCell ref="H317:H318"/>
    <mergeCell ref="B311:C311"/>
    <mergeCell ref="D311:H311"/>
    <mergeCell ref="B312:C312"/>
    <mergeCell ref="D312:H312"/>
    <mergeCell ref="B313:C314"/>
    <mergeCell ref="D313:F313"/>
    <mergeCell ref="G313:H313"/>
    <mergeCell ref="D314:F314"/>
    <mergeCell ref="G314:H314"/>
    <mergeCell ref="C305:H305"/>
    <mergeCell ref="B308:C308"/>
    <mergeCell ref="D308:H308"/>
    <mergeCell ref="B309:C309"/>
    <mergeCell ref="D309:H309"/>
    <mergeCell ref="B310:C310"/>
    <mergeCell ref="D310:H310"/>
    <mergeCell ref="B302:B303"/>
    <mergeCell ref="C302:D303"/>
    <mergeCell ref="E302:E303"/>
    <mergeCell ref="F302:G303"/>
    <mergeCell ref="H302:H303"/>
    <mergeCell ref="C304:D304"/>
    <mergeCell ref="F304:G304"/>
    <mergeCell ref="B298:C299"/>
    <mergeCell ref="D298:F298"/>
    <mergeCell ref="G298:H298"/>
    <mergeCell ref="D299:F299"/>
    <mergeCell ref="G299:H299"/>
    <mergeCell ref="B300:C301"/>
    <mergeCell ref="D300:F300"/>
    <mergeCell ref="G300:H300"/>
    <mergeCell ref="D301:F301"/>
    <mergeCell ref="G301:H301"/>
    <mergeCell ref="B295:C295"/>
    <mergeCell ref="D295:H295"/>
    <mergeCell ref="B296:C296"/>
    <mergeCell ref="D296:H296"/>
    <mergeCell ref="B297:C297"/>
    <mergeCell ref="D297:H297"/>
    <mergeCell ref="C289:D289"/>
    <mergeCell ref="F289:G289"/>
    <mergeCell ref="C290:H290"/>
    <mergeCell ref="B293:C293"/>
    <mergeCell ref="D293:H293"/>
    <mergeCell ref="B294:C294"/>
    <mergeCell ref="D294:H294"/>
    <mergeCell ref="B285:C286"/>
    <mergeCell ref="D285:F285"/>
    <mergeCell ref="G285:H285"/>
    <mergeCell ref="D286:F286"/>
    <mergeCell ref="G286:H286"/>
    <mergeCell ref="B287:B288"/>
    <mergeCell ref="C287:D288"/>
    <mergeCell ref="E287:E288"/>
    <mergeCell ref="F287:G288"/>
    <mergeCell ref="H287:H288"/>
    <mergeCell ref="B281:C281"/>
    <mergeCell ref="D281:H281"/>
    <mergeCell ref="B282:C282"/>
    <mergeCell ref="D282:H282"/>
    <mergeCell ref="B283:C284"/>
    <mergeCell ref="D283:F283"/>
    <mergeCell ref="G283:H283"/>
    <mergeCell ref="D284:F284"/>
    <mergeCell ref="G284:H284"/>
    <mergeCell ref="C275:H275"/>
    <mergeCell ref="B278:C278"/>
    <mergeCell ref="D278:H278"/>
    <mergeCell ref="B279:C279"/>
    <mergeCell ref="D279:H279"/>
    <mergeCell ref="B280:C280"/>
    <mergeCell ref="D280:H280"/>
    <mergeCell ref="B272:B273"/>
    <mergeCell ref="C272:D273"/>
    <mergeCell ref="E272:E273"/>
    <mergeCell ref="F272:G273"/>
    <mergeCell ref="H272:H273"/>
    <mergeCell ref="C274:D274"/>
    <mergeCell ref="F274:G274"/>
    <mergeCell ref="B268:C269"/>
    <mergeCell ref="D268:F268"/>
    <mergeCell ref="G268:H268"/>
    <mergeCell ref="D269:F269"/>
    <mergeCell ref="G269:H269"/>
    <mergeCell ref="B270:C271"/>
    <mergeCell ref="D270:F270"/>
    <mergeCell ref="G270:H270"/>
    <mergeCell ref="D271:F271"/>
    <mergeCell ref="G271:H271"/>
    <mergeCell ref="B265:C265"/>
    <mergeCell ref="D265:H265"/>
    <mergeCell ref="B266:C266"/>
    <mergeCell ref="D266:H266"/>
    <mergeCell ref="B267:C267"/>
    <mergeCell ref="D267:H267"/>
    <mergeCell ref="C259:D259"/>
    <mergeCell ref="F259:G259"/>
    <mergeCell ref="C260:H260"/>
    <mergeCell ref="B263:C263"/>
    <mergeCell ref="D263:H263"/>
    <mergeCell ref="B264:C264"/>
    <mergeCell ref="D264:H264"/>
    <mergeCell ref="B255:C256"/>
    <mergeCell ref="D255:F255"/>
    <mergeCell ref="G255:H255"/>
    <mergeCell ref="D256:F256"/>
    <mergeCell ref="G256:H256"/>
    <mergeCell ref="B257:B258"/>
    <mergeCell ref="C257:D258"/>
    <mergeCell ref="E257:E258"/>
    <mergeCell ref="F257:G258"/>
    <mergeCell ref="H257:H258"/>
    <mergeCell ref="B252:C252"/>
    <mergeCell ref="D252:H252"/>
    <mergeCell ref="B253:C254"/>
    <mergeCell ref="D253:F253"/>
    <mergeCell ref="G253:H253"/>
    <mergeCell ref="D254:F254"/>
    <mergeCell ref="G254:H254"/>
    <mergeCell ref="B249:C249"/>
    <mergeCell ref="D249:H249"/>
    <mergeCell ref="B250:C250"/>
    <mergeCell ref="D250:H250"/>
    <mergeCell ref="B251:C251"/>
    <mergeCell ref="D251:H251"/>
    <mergeCell ref="B242:D242"/>
    <mergeCell ref="E242:F242"/>
    <mergeCell ref="G242:H242"/>
    <mergeCell ref="B245:H245"/>
    <mergeCell ref="B248:C248"/>
    <mergeCell ref="D248:H248"/>
    <mergeCell ref="B240:D240"/>
    <mergeCell ref="E240:F240"/>
    <mergeCell ref="G240:H240"/>
    <mergeCell ref="B241:D241"/>
    <mergeCell ref="E241:F241"/>
    <mergeCell ref="G241:H241"/>
    <mergeCell ref="B238:D238"/>
    <mergeCell ref="E238:F238"/>
    <mergeCell ref="G238:H238"/>
    <mergeCell ref="B239:D239"/>
    <mergeCell ref="E239:F239"/>
    <mergeCell ref="G239:H239"/>
    <mergeCell ref="B236:D236"/>
    <mergeCell ref="E236:F236"/>
    <mergeCell ref="G236:H236"/>
    <mergeCell ref="B237:D237"/>
    <mergeCell ref="E237:F237"/>
    <mergeCell ref="G237:H237"/>
    <mergeCell ref="B234:D234"/>
    <mergeCell ref="E234:F234"/>
    <mergeCell ref="G234:H234"/>
    <mergeCell ref="B235:D235"/>
    <mergeCell ref="E235:F235"/>
    <mergeCell ref="G235:H235"/>
    <mergeCell ref="B232:D232"/>
    <mergeCell ref="E232:F232"/>
    <mergeCell ref="G232:H232"/>
    <mergeCell ref="B233:D233"/>
    <mergeCell ref="E233:F233"/>
    <mergeCell ref="G233:H233"/>
    <mergeCell ref="B229:D229"/>
    <mergeCell ref="E229:H229"/>
    <mergeCell ref="B230:D230"/>
    <mergeCell ref="E230:H230"/>
    <mergeCell ref="B231:D231"/>
    <mergeCell ref="E231:H231"/>
    <mergeCell ref="H217:H218"/>
    <mergeCell ref="B221:B222"/>
    <mergeCell ref="C221:C222"/>
    <mergeCell ref="D221:D222"/>
    <mergeCell ref="E221:E222"/>
    <mergeCell ref="F221:F222"/>
    <mergeCell ref="G221:G222"/>
    <mergeCell ref="H221:H222"/>
    <mergeCell ref="B217:B218"/>
    <mergeCell ref="C217:C218"/>
    <mergeCell ref="D217:D218"/>
    <mergeCell ref="E217:E218"/>
    <mergeCell ref="F217:F218"/>
    <mergeCell ref="G217:G218"/>
    <mergeCell ref="B210:C210"/>
    <mergeCell ref="E210:F210"/>
    <mergeCell ref="B211:C211"/>
    <mergeCell ref="D211:H211"/>
    <mergeCell ref="B212:C212"/>
    <mergeCell ref="D212:H212"/>
    <mergeCell ref="B207:C207"/>
    <mergeCell ref="D207:E207"/>
    <mergeCell ref="F207:H207"/>
    <mergeCell ref="B208:C209"/>
    <mergeCell ref="D208:E208"/>
    <mergeCell ref="F208:H208"/>
    <mergeCell ref="D209:E209"/>
    <mergeCell ref="F209:H209"/>
    <mergeCell ref="B205:C206"/>
    <mergeCell ref="D205:E205"/>
    <mergeCell ref="F205:H205"/>
    <mergeCell ref="D206:E206"/>
    <mergeCell ref="F206:H206"/>
    <mergeCell ref="B200:C201"/>
    <mergeCell ref="D200:E200"/>
    <mergeCell ref="F200:H200"/>
    <mergeCell ref="D201:E201"/>
    <mergeCell ref="F201:H201"/>
    <mergeCell ref="B202:C204"/>
    <mergeCell ref="D202:E202"/>
    <mergeCell ref="F202:H202"/>
    <mergeCell ref="D203:E203"/>
    <mergeCell ref="F203:H203"/>
    <mergeCell ref="B196:C199"/>
    <mergeCell ref="D196:E196"/>
    <mergeCell ref="D197:E197"/>
    <mergeCell ref="D198:E198"/>
    <mergeCell ref="F198:H198"/>
    <mergeCell ref="D199:E199"/>
    <mergeCell ref="F199:H199"/>
    <mergeCell ref="F196:H197"/>
    <mergeCell ref="D204:E204"/>
    <mergeCell ref="F204:H204"/>
    <mergeCell ref="B191:C191"/>
    <mergeCell ref="D191:H191"/>
    <mergeCell ref="B192:C193"/>
    <mergeCell ref="D192:H193"/>
    <mergeCell ref="B194:C195"/>
    <mergeCell ref="D194:E195"/>
    <mergeCell ref="F194:H195"/>
    <mergeCell ref="B188:C188"/>
    <mergeCell ref="D188:H188"/>
    <mergeCell ref="B189:C189"/>
    <mergeCell ref="D189:H189"/>
    <mergeCell ref="B190:C190"/>
    <mergeCell ref="D190:H190"/>
    <mergeCell ref="B185:D185"/>
    <mergeCell ref="E185:F185"/>
    <mergeCell ref="G185:H185"/>
    <mergeCell ref="B186:D186"/>
    <mergeCell ref="E186:F186"/>
    <mergeCell ref="G186:H186"/>
    <mergeCell ref="B183:D183"/>
    <mergeCell ref="E183:F183"/>
    <mergeCell ref="G183:H183"/>
    <mergeCell ref="B184:D184"/>
    <mergeCell ref="E184:F184"/>
    <mergeCell ref="G184:H184"/>
    <mergeCell ref="C176:H176"/>
    <mergeCell ref="B180:D180"/>
    <mergeCell ref="E180:H180"/>
    <mergeCell ref="B181:D181"/>
    <mergeCell ref="E181:H181"/>
    <mergeCell ref="B182:D182"/>
    <mergeCell ref="E182:H182"/>
    <mergeCell ref="B173:B174"/>
    <mergeCell ref="C173:D174"/>
    <mergeCell ref="E173:E174"/>
    <mergeCell ref="F173:F174"/>
    <mergeCell ref="G173:H174"/>
    <mergeCell ref="C175:D175"/>
    <mergeCell ref="G175:H175"/>
    <mergeCell ref="B170:C172"/>
    <mergeCell ref="D170:F170"/>
    <mergeCell ref="G170:H170"/>
    <mergeCell ref="G171:H172"/>
    <mergeCell ref="B166:C166"/>
    <mergeCell ref="D166:H166"/>
    <mergeCell ref="B167:C167"/>
    <mergeCell ref="D167:H167"/>
    <mergeCell ref="B168:C169"/>
    <mergeCell ref="D168:F168"/>
    <mergeCell ref="G168:H168"/>
    <mergeCell ref="D169:F169"/>
    <mergeCell ref="G169:H169"/>
    <mergeCell ref="D171:F172"/>
    <mergeCell ref="C160:H160"/>
    <mergeCell ref="B163:C163"/>
    <mergeCell ref="D163:H163"/>
    <mergeCell ref="B164:C164"/>
    <mergeCell ref="D164:H164"/>
    <mergeCell ref="B165:C165"/>
    <mergeCell ref="D165:H165"/>
    <mergeCell ref="B157:B158"/>
    <mergeCell ref="C157:D158"/>
    <mergeCell ref="E157:E158"/>
    <mergeCell ref="F157:G158"/>
    <mergeCell ref="H157:H158"/>
    <mergeCell ref="C159:D159"/>
    <mergeCell ref="B153:C154"/>
    <mergeCell ref="D153:F153"/>
    <mergeCell ref="G153:H153"/>
    <mergeCell ref="D154:F154"/>
    <mergeCell ref="G154:H154"/>
    <mergeCell ref="B155:C156"/>
    <mergeCell ref="D155:F155"/>
    <mergeCell ref="G155:H155"/>
    <mergeCell ref="D156:F156"/>
    <mergeCell ref="G156:H156"/>
    <mergeCell ref="B150:C150"/>
    <mergeCell ref="D150:H150"/>
    <mergeCell ref="B151:C151"/>
    <mergeCell ref="D151:H151"/>
    <mergeCell ref="B152:C152"/>
    <mergeCell ref="D152:H152"/>
    <mergeCell ref="C144:D144"/>
    <mergeCell ref="C145:H145"/>
    <mergeCell ref="B148:C148"/>
    <mergeCell ref="D148:H148"/>
    <mergeCell ref="B149:C149"/>
    <mergeCell ref="D149:H149"/>
    <mergeCell ref="B140:C141"/>
    <mergeCell ref="D140:F140"/>
    <mergeCell ref="G140:H140"/>
    <mergeCell ref="D141:F141"/>
    <mergeCell ref="G141:H141"/>
    <mergeCell ref="B142:B143"/>
    <mergeCell ref="C142:D143"/>
    <mergeCell ref="E142:E143"/>
    <mergeCell ref="F142:G143"/>
    <mergeCell ref="H142:H143"/>
    <mergeCell ref="B136:C136"/>
    <mergeCell ref="D136:H136"/>
    <mergeCell ref="B137:C137"/>
    <mergeCell ref="D137:H137"/>
    <mergeCell ref="B138:C139"/>
    <mergeCell ref="D138:F138"/>
    <mergeCell ref="G138:H138"/>
    <mergeCell ref="D139:F139"/>
    <mergeCell ref="G139:H139"/>
    <mergeCell ref="C130:H130"/>
    <mergeCell ref="B133:C133"/>
    <mergeCell ref="D133:H133"/>
    <mergeCell ref="B134:C134"/>
    <mergeCell ref="D134:H134"/>
    <mergeCell ref="B135:C135"/>
    <mergeCell ref="D135:H135"/>
    <mergeCell ref="B127:B128"/>
    <mergeCell ref="C127:D128"/>
    <mergeCell ref="E127:E128"/>
    <mergeCell ref="F127:G128"/>
    <mergeCell ref="H127:H128"/>
    <mergeCell ref="C129:D129"/>
    <mergeCell ref="F129:G129"/>
    <mergeCell ref="B123:C124"/>
    <mergeCell ref="D123:F123"/>
    <mergeCell ref="G123:H123"/>
    <mergeCell ref="D124:F124"/>
    <mergeCell ref="G124:H124"/>
    <mergeCell ref="B125:C126"/>
    <mergeCell ref="D125:F125"/>
    <mergeCell ref="G125:H125"/>
    <mergeCell ref="D126:F126"/>
    <mergeCell ref="G126:H126"/>
    <mergeCell ref="B120:C120"/>
    <mergeCell ref="D120:H120"/>
    <mergeCell ref="B121:C121"/>
    <mergeCell ref="D121:H121"/>
    <mergeCell ref="B122:C122"/>
    <mergeCell ref="D122:H122"/>
    <mergeCell ref="C114:D114"/>
    <mergeCell ref="F114:G114"/>
    <mergeCell ref="C115:H115"/>
    <mergeCell ref="B118:C118"/>
    <mergeCell ref="D118:H118"/>
    <mergeCell ref="B119:C119"/>
    <mergeCell ref="D119:H119"/>
    <mergeCell ref="B110:C111"/>
    <mergeCell ref="D110:F110"/>
    <mergeCell ref="G110:H110"/>
    <mergeCell ref="D111:F111"/>
    <mergeCell ref="G111:H111"/>
    <mergeCell ref="B112:B113"/>
    <mergeCell ref="C112:D113"/>
    <mergeCell ref="E112:E113"/>
    <mergeCell ref="F112:G113"/>
    <mergeCell ref="H112:H113"/>
    <mergeCell ref="B106:C106"/>
    <mergeCell ref="D106:H106"/>
    <mergeCell ref="B107:C107"/>
    <mergeCell ref="D107:H107"/>
    <mergeCell ref="B108:C109"/>
    <mergeCell ref="D108:F108"/>
    <mergeCell ref="G108:H108"/>
    <mergeCell ref="D109:F109"/>
    <mergeCell ref="G109:H109"/>
    <mergeCell ref="C100:H100"/>
    <mergeCell ref="B103:C103"/>
    <mergeCell ref="D103:H103"/>
    <mergeCell ref="B104:C104"/>
    <mergeCell ref="D104:H104"/>
    <mergeCell ref="B105:C105"/>
    <mergeCell ref="D105:H105"/>
    <mergeCell ref="B97:B98"/>
    <mergeCell ref="C97:D98"/>
    <mergeCell ref="E97:E98"/>
    <mergeCell ref="F97:G98"/>
    <mergeCell ref="H97:H98"/>
    <mergeCell ref="C99:D99"/>
    <mergeCell ref="F99:G99"/>
    <mergeCell ref="B94:C96"/>
    <mergeCell ref="D94:F94"/>
    <mergeCell ref="G94:H94"/>
    <mergeCell ref="D95:F95"/>
    <mergeCell ref="G95:H95"/>
    <mergeCell ref="D96:F96"/>
    <mergeCell ref="G96:H96"/>
    <mergeCell ref="B90:C90"/>
    <mergeCell ref="D90:H90"/>
    <mergeCell ref="B91:C91"/>
    <mergeCell ref="D91:H91"/>
    <mergeCell ref="B92:C93"/>
    <mergeCell ref="D92:F92"/>
    <mergeCell ref="G92:H92"/>
    <mergeCell ref="D93:F93"/>
    <mergeCell ref="G93:H93"/>
    <mergeCell ref="C84:H84"/>
    <mergeCell ref="B87:C87"/>
    <mergeCell ref="D87:H87"/>
    <mergeCell ref="B88:C88"/>
    <mergeCell ref="D88:H88"/>
    <mergeCell ref="B89:C89"/>
    <mergeCell ref="D89:H89"/>
    <mergeCell ref="B81:B82"/>
    <mergeCell ref="C81:D82"/>
    <mergeCell ref="E81:E82"/>
    <mergeCell ref="F81:G82"/>
    <mergeCell ref="H81:H82"/>
    <mergeCell ref="C83:D83"/>
    <mergeCell ref="F83:G83"/>
    <mergeCell ref="B78:C80"/>
    <mergeCell ref="D78:F78"/>
    <mergeCell ref="G78:H78"/>
    <mergeCell ref="D79:F79"/>
    <mergeCell ref="G79:H79"/>
    <mergeCell ref="D80:F80"/>
    <mergeCell ref="G80:H80"/>
    <mergeCell ref="B74:C74"/>
    <mergeCell ref="D74:H74"/>
    <mergeCell ref="B75:C75"/>
    <mergeCell ref="D75:H75"/>
    <mergeCell ref="B76:C77"/>
    <mergeCell ref="D76:F76"/>
    <mergeCell ref="G76:H76"/>
    <mergeCell ref="D77:F77"/>
    <mergeCell ref="G77:H77"/>
    <mergeCell ref="C68:H68"/>
    <mergeCell ref="B71:C71"/>
    <mergeCell ref="D71:H71"/>
    <mergeCell ref="B72:C72"/>
    <mergeCell ref="D72:H72"/>
    <mergeCell ref="B73:C73"/>
    <mergeCell ref="D73:H73"/>
    <mergeCell ref="B65:B66"/>
    <mergeCell ref="C65:D66"/>
    <mergeCell ref="E65:E66"/>
    <mergeCell ref="F65:G66"/>
    <mergeCell ref="H65:H66"/>
    <mergeCell ref="C67:D67"/>
    <mergeCell ref="F67:G67"/>
    <mergeCell ref="B62:C64"/>
    <mergeCell ref="D62:F62"/>
    <mergeCell ref="G62:H62"/>
    <mergeCell ref="D63:F63"/>
    <mergeCell ref="G63:H63"/>
    <mergeCell ref="D64:F64"/>
    <mergeCell ref="G64:H64"/>
    <mergeCell ref="B58:C58"/>
    <mergeCell ref="D58:H58"/>
    <mergeCell ref="B59:C59"/>
    <mergeCell ref="D59:H59"/>
    <mergeCell ref="B60:C61"/>
    <mergeCell ref="D60:F60"/>
    <mergeCell ref="G60:H60"/>
    <mergeCell ref="D61:F61"/>
    <mergeCell ref="G61:H61"/>
    <mergeCell ref="C52:H52"/>
    <mergeCell ref="B55:C55"/>
    <mergeCell ref="D55:H55"/>
    <mergeCell ref="B56:C56"/>
    <mergeCell ref="D56:H56"/>
    <mergeCell ref="B57:C57"/>
    <mergeCell ref="D57:H57"/>
    <mergeCell ref="B49:B50"/>
    <mergeCell ref="C49:D50"/>
    <mergeCell ref="E49:E50"/>
    <mergeCell ref="F49:G50"/>
    <mergeCell ref="H49:H50"/>
    <mergeCell ref="C51:D51"/>
    <mergeCell ref="F51:G51"/>
    <mergeCell ref="B46:C48"/>
    <mergeCell ref="D46:F46"/>
    <mergeCell ref="G46:H46"/>
    <mergeCell ref="D47:F47"/>
    <mergeCell ref="G47:H47"/>
    <mergeCell ref="D48:F48"/>
    <mergeCell ref="G48:H48"/>
    <mergeCell ref="B42:C42"/>
    <mergeCell ref="D42:H42"/>
    <mergeCell ref="B43:C43"/>
    <mergeCell ref="D43:H43"/>
    <mergeCell ref="B44:C45"/>
    <mergeCell ref="D44:F44"/>
    <mergeCell ref="G44:H44"/>
    <mergeCell ref="D45:F45"/>
    <mergeCell ref="G45:H45"/>
    <mergeCell ref="B36:H36"/>
    <mergeCell ref="B39:C39"/>
    <mergeCell ref="D39:H39"/>
    <mergeCell ref="B40:C40"/>
    <mergeCell ref="D40:H40"/>
    <mergeCell ref="B41:C41"/>
    <mergeCell ref="D41:H41"/>
    <mergeCell ref="B32:D32"/>
    <mergeCell ref="E32:F32"/>
    <mergeCell ref="G32:H32"/>
    <mergeCell ref="B33:D33"/>
    <mergeCell ref="E33:F33"/>
    <mergeCell ref="G33:H33"/>
    <mergeCell ref="B30:D30"/>
    <mergeCell ref="E30:F30"/>
    <mergeCell ref="G30:H30"/>
    <mergeCell ref="B31:D31"/>
    <mergeCell ref="E31:F31"/>
    <mergeCell ref="G31:H31"/>
    <mergeCell ref="B28:D28"/>
    <mergeCell ref="E28:F28"/>
    <mergeCell ref="G28:H28"/>
    <mergeCell ref="B29:D29"/>
    <mergeCell ref="E29:F29"/>
    <mergeCell ref="G29:H29"/>
    <mergeCell ref="B26:D26"/>
    <mergeCell ref="E26:F26"/>
    <mergeCell ref="G26:H26"/>
    <mergeCell ref="B27:D27"/>
    <mergeCell ref="E27:F27"/>
    <mergeCell ref="G27:H27"/>
    <mergeCell ref="B24:D24"/>
    <mergeCell ref="E24:F24"/>
    <mergeCell ref="G24:H24"/>
    <mergeCell ref="B25:D25"/>
    <mergeCell ref="E25:F25"/>
    <mergeCell ref="G25:H25"/>
    <mergeCell ref="B22:D22"/>
    <mergeCell ref="E22:F22"/>
    <mergeCell ref="G22:H22"/>
    <mergeCell ref="B23:D23"/>
    <mergeCell ref="E23:F23"/>
    <mergeCell ref="G23:H23"/>
    <mergeCell ref="B19:D19"/>
    <mergeCell ref="E19:H19"/>
    <mergeCell ref="B20:D20"/>
    <mergeCell ref="E20:H20"/>
    <mergeCell ref="B21:D21"/>
    <mergeCell ref="E21:H21"/>
    <mergeCell ref="H5:H6"/>
    <mergeCell ref="B10:B11"/>
    <mergeCell ref="C10:C11"/>
    <mergeCell ref="D10:D11"/>
    <mergeCell ref="E10:E11"/>
    <mergeCell ref="F10:F11"/>
    <mergeCell ref="G10:G11"/>
    <mergeCell ref="H10:H11"/>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პრიორიტეტის ფინ ანგარ ფორმა</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2014-12-15T08:21:05Z</dcterms:modified>
</cp:coreProperties>
</file>