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მივლინება 2014" sheetId="2" r:id="rId1"/>
  </sheets>
  <definedNames>
    <definedName name="_xlnm._FilterDatabase" localSheetId="0" hidden="1">'მივლინება 2014'!$A$7:$X$116</definedName>
    <definedName name="AS2DocOpenMode" hidden="1">"AS2DocumentEdit"</definedName>
    <definedName name="_xlnm.Print_Area" localSheetId="0">'მივლინება 2014'!$A$1:$X$124</definedName>
  </definedNames>
  <calcPr calcId="124519"/>
</workbook>
</file>

<file path=xl/calcChain.xml><?xml version="1.0" encoding="utf-8"?>
<calcChain xmlns="http://schemas.openxmlformats.org/spreadsheetml/2006/main">
  <c r="X123" i="2"/>
  <c r="V123"/>
  <c r="T123"/>
  <c r="R123"/>
  <c r="P123"/>
  <c r="N123"/>
  <c r="L123"/>
  <c r="J123"/>
  <c r="X122"/>
  <c r="W122"/>
  <c r="V122"/>
  <c r="U122"/>
  <c r="T122"/>
  <c r="S122"/>
  <c r="R122"/>
  <c r="Q122"/>
  <c r="P122"/>
  <c r="O122"/>
  <c r="N122"/>
  <c r="M122"/>
  <c r="L122"/>
  <c r="K122"/>
  <c r="J122"/>
  <c r="I122"/>
  <c r="H116"/>
  <c r="H122" s="1"/>
  <c r="X114"/>
  <c r="W114"/>
  <c r="W123" s="1"/>
  <c r="V114"/>
  <c r="U114"/>
  <c r="U123" s="1"/>
  <c r="T114"/>
  <c r="S114"/>
  <c r="S123" s="1"/>
  <c r="R114"/>
  <c r="Q114"/>
  <c r="Q123" s="1"/>
  <c r="P114"/>
  <c r="O114"/>
  <c r="O123" s="1"/>
  <c r="N114"/>
  <c r="M114"/>
  <c r="M123" s="1"/>
  <c r="L114"/>
  <c r="K114"/>
  <c r="K123" s="1"/>
  <c r="J114"/>
  <c r="I114"/>
  <c r="I123" s="1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114" s="1"/>
  <c r="H123" s="1"/>
</calcChain>
</file>

<file path=xl/sharedStrings.xml><?xml version="1.0" encoding="utf-8"?>
<sst xmlns="http://schemas.openxmlformats.org/spreadsheetml/2006/main" count="490" uniqueCount="137">
  <si>
    <t>#</t>
  </si>
  <si>
    <t>თანამდებობა</t>
  </si>
  <si>
    <t>სულ</t>
  </si>
  <si>
    <t>გიორგი თავამაიშვილი</t>
  </si>
  <si>
    <t>მინისტრი</t>
  </si>
  <si>
    <t>სულიკო თებიძე</t>
  </si>
  <si>
    <t>ვლადიმერ მგალობლიშვილი</t>
  </si>
  <si>
    <t>მინისტრის მოადგილე</t>
  </si>
  <si>
    <t>ვალერი ბერაძე</t>
  </si>
  <si>
    <t>ქეთევან მანელიშვილი</t>
  </si>
  <si>
    <t>ზაზა ჯაფარიძე</t>
  </si>
  <si>
    <t>ნოდარ გვიანიძე</t>
  </si>
  <si>
    <t>ჯემალ ჯაფარიძე</t>
  </si>
  <si>
    <t>რამაზ მახარაძე</t>
  </si>
  <si>
    <t>ბაგრატ დიასამიძე</t>
  </si>
  <si>
    <t>ლერი ბილვანიძე</t>
  </si>
  <si>
    <t>რომან დოლაბერიძე</t>
  </si>
  <si>
    <t>ზვიად ბერიძე</t>
  </si>
  <si>
    <t>ნინელი გოგოტიშვილი</t>
  </si>
  <si>
    <t>ჯემალ სურმანიძე</t>
  </si>
  <si>
    <t>დავით ბოლქვაძე</t>
  </si>
  <si>
    <t>ლია გოგიტიძე</t>
  </si>
  <si>
    <t>შუშანა სურმანიძე</t>
  </si>
  <si>
    <t>მადონა თევზაძე</t>
  </si>
  <si>
    <t>ანასტასია გამსახურდაშვილი</t>
  </si>
  <si>
    <t>ალექსანდრე მჟავანაძე</t>
  </si>
  <si>
    <t>რუსუდან აბუსელიძე</t>
  </si>
  <si>
    <t>თამარ ხიტირი</t>
  </si>
  <si>
    <t>ცნობა</t>
  </si>
  <si>
    <t>აჭარის ავტონომიური რესპუბლიკის განათლების კულტურისა და სპორტის სამინისტროს მიერ 2014 წლის 6 თვეში  გაწეული მივლინების ხარჯების შესახებ</t>
  </si>
  <si>
    <t>მივლინებული პირი</t>
  </si>
  <si>
    <t>მივლინების შესახებ ბრძანება</t>
  </si>
  <si>
    <t>ანაზღაურებული მივლინების თანხა</t>
  </si>
  <si>
    <t>ერიცხება დავალიანება</t>
  </si>
  <si>
    <t>შენიშვნა</t>
  </si>
  <si>
    <t>მივლინების ადგილი</t>
  </si>
  <si>
    <t xml:space="preserve"> ბრძანებისN ნომერი</t>
  </si>
  <si>
    <t>ბრძანების თარიღი</t>
  </si>
  <si>
    <t>მივლინების პერიოდი</t>
  </si>
  <si>
    <t>მგზავრობა</t>
  </si>
  <si>
    <t>დღიური</t>
  </si>
  <si>
    <t>ღამისთევა</t>
  </si>
  <si>
    <t>სხვა ხარჯი</t>
  </si>
  <si>
    <t>მოთხოვნა</t>
  </si>
  <si>
    <t>ვალდებულება</t>
  </si>
  <si>
    <t xml:space="preserve">ქვეყნის შიგნით </t>
  </si>
  <si>
    <t>ხულო</t>
  </si>
  <si>
    <t>04.02.</t>
  </si>
  <si>
    <t>მძღოლი</t>
  </si>
  <si>
    <t>მინ. პირ. მპოადგილე</t>
  </si>
  <si>
    <t>ქედა, შუახევი</t>
  </si>
  <si>
    <t>ხულო, ხელვაჩაური</t>
  </si>
  <si>
    <t>24.02.14წ</t>
  </si>
  <si>
    <t>ქედა</t>
  </si>
  <si>
    <t>29.01.14წ</t>
  </si>
  <si>
    <t>05.02.14წ</t>
  </si>
  <si>
    <t>05.02.</t>
  </si>
  <si>
    <t>ქ. თბილისი</t>
  </si>
  <si>
    <t>21.02.14წ</t>
  </si>
  <si>
    <t>24.02-25.02.</t>
  </si>
  <si>
    <t xml:space="preserve">დეპარტამენის უფროსი </t>
  </si>
  <si>
    <t>13.02.14წ</t>
  </si>
  <si>
    <t>13.02.</t>
  </si>
  <si>
    <t>06-07.02</t>
  </si>
  <si>
    <t>მთ. სპეციალისტი</t>
  </si>
  <si>
    <t>მადონა ტაბატაძე</t>
  </si>
  <si>
    <t>განყ. უფროის</t>
  </si>
  <si>
    <t>20.02.14წ</t>
  </si>
  <si>
    <t xml:space="preserve">ქ. თბილისი </t>
  </si>
  <si>
    <t>07.03.14წ</t>
  </si>
  <si>
    <t>შუახევი</t>
  </si>
  <si>
    <t>27.02.14წ</t>
  </si>
  <si>
    <t>21.02.14</t>
  </si>
  <si>
    <t>შუახევი, ხულო</t>
  </si>
  <si>
    <t>26.02.14წ</t>
  </si>
  <si>
    <t>ხულო, შუახევი</t>
  </si>
  <si>
    <t>12.02.14</t>
  </si>
  <si>
    <t>17.03.14</t>
  </si>
  <si>
    <t>26.03.14</t>
  </si>
  <si>
    <t>12.06.14</t>
  </si>
  <si>
    <t>თამარ სირია</t>
  </si>
  <si>
    <t>ქ. ქუთაისი</t>
  </si>
  <si>
    <t>17.03.14წ</t>
  </si>
  <si>
    <t>13.03.14წ</t>
  </si>
  <si>
    <t>14-16.03</t>
  </si>
  <si>
    <t>12.03.14წ</t>
  </si>
  <si>
    <t>11.03.14</t>
  </si>
  <si>
    <t>08.04.14</t>
  </si>
  <si>
    <t>14-17.04</t>
  </si>
  <si>
    <t>თამაზ ღომიძე</t>
  </si>
  <si>
    <t>კოორდინატორი</t>
  </si>
  <si>
    <t>23.04.14წ</t>
  </si>
  <si>
    <t>22.04.14წ</t>
  </si>
  <si>
    <t>17.04.14წ</t>
  </si>
  <si>
    <t>ქედა, ხულო, შუახევი</t>
  </si>
  <si>
    <t>15.04.14წ</t>
  </si>
  <si>
    <t>15-17.04</t>
  </si>
  <si>
    <t>ხელვაჩაური, შუახევი, ხულო</t>
  </si>
  <si>
    <t>11.04.14წ</t>
  </si>
  <si>
    <t>მაკა ჯაიანი</t>
  </si>
  <si>
    <t>ქედა, შუახევი, ხულო</t>
  </si>
  <si>
    <t>ირინა სურმანიძე</t>
  </si>
  <si>
    <t>03.04.14წ</t>
  </si>
  <si>
    <t>03-06.04</t>
  </si>
  <si>
    <t>ნათია ბლაგიძე</t>
  </si>
  <si>
    <t>20.03.14წ</t>
  </si>
  <si>
    <t>20.03.14</t>
  </si>
  <si>
    <t>მინ. პირ. მოადგილე</t>
  </si>
  <si>
    <t>31.03.14წ</t>
  </si>
  <si>
    <t>30.04.14წ</t>
  </si>
  <si>
    <t>ინჟინერ კონსულტანტი</t>
  </si>
  <si>
    <t>ქედა, ხელვაჩაური</t>
  </si>
  <si>
    <t>21.05.14წ</t>
  </si>
  <si>
    <t>21.05.14</t>
  </si>
  <si>
    <t>19.05.14წ</t>
  </si>
  <si>
    <t>19.05.14</t>
  </si>
  <si>
    <t>22-23.05</t>
  </si>
  <si>
    <t>14.05.14წ</t>
  </si>
  <si>
    <t>15.05.14</t>
  </si>
  <si>
    <t>02.05.14წ</t>
  </si>
  <si>
    <t>02.05.14</t>
  </si>
  <si>
    <t>მინ. პირველი მოადგილე</t>
  </si>
  <si>
    <t>08.05.14წ</t>
  </si>
  <si>
    <t>12-13.05</t>
  </si>
  <si>
    <t>13.05.14</t>
  </si>
  <si>
    <t>08.05.14</t>
  </si>
  <si>
    <t>11-13.05</t>
  </si>
  <si>
    <t>06.05.14</t>
  </si>
  <si>
    <t>06.05.</t>
  </si>
  <si>
    <t>მინისტრის პირველი მოადგილე</t>
  </si>
  <si>
    <t>28.04.14</t>
  </si>
  <si>
    <t>სულ   მივლინება ქვეყნის შიგნით</t>
  </si>
  <si>
    <t xml:space="preserve">ქვეყნის გარეთ </t>
  </si>
  <si>
    <t>გერმანია</t>
  </si>
  <si>
    <t>20-24.01</t>
  </si>
  <si>
    <t>სულ   მივლინება ქვეყნის გარეთ</t>
  </si>
  <si>
    <t>სულ 2014 წლის 6 თვეშით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</si>
</sst>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3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Arial"/>
      <family val="2"/>
    </font>
    <font>
      <sz val="9"/>
      <name val="AcadNusx"/>
    </font>
    <font>
      <sz val="12"/>
      <name val="AcadNusx"/>
    </font>
    <font>
      <sz val="10"/>
      <name val="AcadNusx"/>
    </font>
    <font>
      <sz val="11"/>
      <name val="AcadNusx"/>
    </font>
    <font>
      <b/>
      <sz val="10"/>
      <name val="AcadNusx"/>
    </font>
    <font>
      <b/>
      <sz val="9"/>
      <name val="AcadNusx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0">
    <cellStyle name="Comma 2" xfId="1"/>
    <cellStyle name="Normal" xfId="0" builtinId="0"/>
    <cellStyle name="Normal 2" xfId="2"/>
    <cellStyle name="Normal 3" xfId="3"/>
    <cellStyle name="Normal 4" xfId="6"/>
    <cellStyle name="Percent 2" xfId="9"/>
    <cellStyle name="Обычный 2" xfId="4"/>
    <cellStyle name="Обычный 3" xfId="5"/>
    <cellStyle name="Обычный 4" xfId="7"/>
    <cellStyle name="Обычный_2006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D124"/>
  <sheetViews>
    <sheetView tabSelected="1" view="pageBreakPreview" zoomScale="85" zoomScaleSheetLayoutView="85" workbookViewId="0">
      <selection activeCell="F22" sqref="F22"/>
    </sheetView>
  </sheetViews>
  <sheetFormatPr defaultRowHeight="12.75"/>
  <cols>
    <col min="1" max="1" width="4" customWidth="1"/>
    <col min="2" max="2" width="21.140625" customWidth="1"/>
    <col min="3" max="3" width="15" customWidth="1"/>
    <col min="4" max="4" width="21.140625" customWidth="1"/>
    <col min="5" max="5" width="11.7109375" customWidth="1"/>
    <col min="6" max="6" width="9.28515625" customWidth="1"/>
    <col min="7" max="7" width="11.28515625" customWidth="1"/>
    <col min="8" max="8" width="9.42578125" customWidth="1"/>
    <col min="9" max="9" width="11.28515625" customWidth="1"/>
    <col min="10" max="10" width="9.7109375" customWidth="1"/>
    <col min="11" max="11" width="9" customWidth="1"/>
    <col min="12" max="12" width="8.28515625" customWidth="1"/>
    <col min="13" max="13" width="10.140625" customWidth="1"/>
    <col min="14" max="14" width="12.85546875" customWidth="1"/>
    <col min="15" max="15" width="0.140625" hidden="1" customWidth="1"/>
    <col min="16" max="22" width="9.140625" hidden="1" customWidth="1"/>
    <col min="23" max="23" width="0.85546875" hidden="1" customWidth="1"/>
    <col min="24" max="24" width="8.28515625" customWidth="1"/>
  </cols>
  <sheetData>
    <row r="1" spans="1:30" ht="36.75" customHeight="1">
      <c r="A1" s="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2"/>
      <c r="P1" s="2"/>
      <c r="Q1" s="2"/>
      <c r="R1" s="2"/>
      <c r="S1" s="2"/>
      <c r="T1" s="2"/>
      <c r="U1" s="2"/>
      <c r="V1" s="2"/>
      <c r="W1" s="2"/>
      <c r="X1" s="42"/>
      <c r="Z1" s="3"/>
      <c r="AD1" s="3"/>
    </row>
    <row r="2" spans="1:30" ht="28.5" customHeight="1">
      <c r="A2" s="1"/>
      <c r="B2" s="4"/>
      <c r="C2" s="41" t="s">
        <v>28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"/>
      <c r="O2" s="2"/>
      <c r="P2" s="2"/>
      <c r="Q2" s="2"/>
      <c r="R2" s="2"/>
      <c r="S2" s="2"/>
      <c r="T2" s="2"/>
      <c r="U2" s="2"/>
      <c r="V2" s="2"/>
      <c r="W2" s="2"/>
      <c r="X2" s="42"/>
      <c r="Z2" s="3"/>
      <c r="AD2" s="3"/>
    </row>
    <row r="3" spans="1:30" ht="21" customHeight="1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5"/>
      <c r="P3" s="5"/>
      <c r="Q3" s="5"/>
      <c r="R3" s="5"/>
      <c r="S3" s="5"/>
      <c r="T3" s="5"/>
      <c r="U3" s="5"/>
      <c r="V3" s="5"/>
      <c r="W3" s="5"/>
      <c r="X3" s="42"/>
    </row>
    <row r="4" spans="1:30" ht="12.7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5"/>
      <c r="P4" s="5"/>
      <c r="Q4" s="5"/>
      <c r="R4" s="5"/>
      <c r="S4" s="5"/>
      <c r="T4" s="5"/>
      <c r="U4" s="5"/>
      <c r="V4" s="5"/>
      <c r="W4" s="5"/>
      <c r="X4" s="42"/>
    </row>
    <row r="5" spans="1:30" ht="12.7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5"/>
      <c r="P5" s="5"/>
      <c r="Q5" s="5"/>
      <c r="R5" s="5"/>
      <c r="S5" s="5"/>
      <c r="T5" s="5"/>
      <c r="U5" s="5"/>
      <c r="V5" s="5"/>
      <c r="W5" s="5"/>
      <c r="X5" s="2"/>
    </row>
    <row r="6" spans="1:30" ht="29.25" customHeight="1">
      <c r="A6" s="45" t="s">
        <v>0</v>
      </c>
      <c r="B6" s="47" t="s">
        <v>30</v>
      </c>
      <c r="C6" s="47" t="s">
        <v>1</v>
      </c>
      <c r="D6" s="49" t="s">
        <v>31</v>
      </c>
      <c r="E6" s="50"/>
      <c r="F6" s="50"/>
      <c r="G6" s="51"/>
      <c r="H6" s="49" t="s">
        <v>32</v>
      </c>
      <c r="I6" s="50"/>
      <c r="J6" s="50"/>
      <c r="K6" s="50"/>
      <c r="L6" s="51"/>
      <c r="M6" s="49" t="s">
        <v>33</v>
      </c>
      <c r="N6" s="51"/>
      <c r="O6" s="2"/>
      <c r="P6" s="2"/>
      <c r="Q6" s="2"/>
      <c r="R6" s="2"/>
      <c r="S6" s="2"/>
      <c r="T6" s="2"/>
      <c r="U6" s="2"/>
      <c r="V6" s="2"/>
      <c r="W6" s="2"/>
      <c r="X6" s="29" t="s">
        <v>34</v>
      </c>
    </row>
    <row r="7" spans="1:30" ht="56.25" customHeight="1">
      <c r="A7" s="46"/>
      <c r="B7" s="48"/>
      <c r="C7" s="48"/>
      <c r="D7" s="6" t="s">
        <v>35</v>
      </c>
      <c r="E7" s="6" t="s">
        <v>36</v>
      </c>
      <c r="F7" s="7" t="s">
        <v>37</v>
      </c>
      <c r="G7" s="7" t="s">
        <v>38</v>
      </c>
      <c r="H7" s="6" t="s">
        <v>2</v>
      </c>
      <c r="I7" s="6" t="s">
        <v>39</v>
      </c>
      <c r="J7" s="6" t="s">
        <v>40</v>
      </c>
      <c r="K7" s="6" t="s">
        <v>41</v>
      </c>
      <c r="L7" s="6" t="s">
        <v>42</v>
      </c>
      <c r="M7" s="7" t="s">
        <v>43</v>
      </c>
      <c r="N7" s="7" t="s">
        <v>44</v>
      </c>
      <c r="O7" s="2"/>
      <c r="P7" s="2"/>
      <c r="Q7" s="2"/>
      <c r="R7" s="2"/>
      <c r="S7" s="2"/>
      <c r="T7" s="2"/>
      <c r="U7" s="2"/>
      <c r="V7" s="2"/>
      <c r="W7" s="2"/>
      <c r="X7" s="30"/>
    </row>
    <row r="8" spans="1:30" ht="18.75" customHeight="1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2"/>
      <c r="P8" s="2"/>
      <c r="Q8" s="2"/>
      <c r="R8" s="2"/>
      <c r="S8" s="2"/>
      <c r="T8" s="2"/>
      <c r="U8" s="2"/>
      <c r="V8" s="2"/>
      <c r="W8" s="2"/>
      <c r="X8" s="9">
        <v>15</v>
      </c>
    </row>
    <row r="9" spans="1:30" ht="18" customHeight="1">
      <c r="A9" s="31" t="s">
        <v>45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10"/>
      <c r="P9" s="10"/>
      <c r="Q9" s="10"/>
      <c r="R9" s="10"/>
      <c r="S9" s="10"/>
      <c r="T9" s="10"/>
      <c r="U9" s="10"/>
      <c r="V9" s="10"/>
      <c r="W9" s="10"/>
      <c r="X9" s="11"/>
    </row>
    <row r="10" spans="1:30" ht="26.25" customHeight="1">
      <c r="A10" s="12">
        <v>1</v>
      </c>
      <c r="B10" s="12" t="s">
        <v>3</v>
      </c>
      <c r="C10" s="12" t="s">
        <v>4</v>
      </c>
      <c r="D10" s="12" t="s">
        <v>46</v>
      </c>
      <c r="E10" s="12">
        <v>7</v>
      </c>
      <c r="F10" s="12" t="s">
        <v>47</v>
      </c>
      <c r="G10" s="12">
        <v>4.0199999999999996</v>
      </c>
      <c r="H10" s="12">
        <f>I10+J10+K10+L10</f>
        <v>15</v>
      </c>
      <c r="I10" s="12"/>
      <c r="J10" s="12">
        <v>15</v>
      </c>
      <c r="K10" s="12"/>
      <c r="L10" s="12"/>
      <c r="M10" s="12"/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4"/>
    </row>
    <row r="11" spans="1:30" ht="28.5" customHeight="1">
      <c r="A11" s="12">
        <v>2</v>
      </c>
      <c r="B11" s="12" t="s">
        <v>10</v>
      </c>
      <c r="C11" s="12" t="s">
        <v>48</v>
      </c>
      <c r="D11" s="12" t="s">
        <v>46</v>
      </c>
      <c r="E11" s="12">
        <v>7</v>
      </c>
      <c r="F11" s="12" t="s">
        <v>47</v>
      </c>
      <c r="G11" s="12">
        <v>4.0199999999999996</v>
      </c>
      <c r="H11" s="12">
        <f t="shared" ref="H11:H113" si="0">I11+J11+K11+L11</f>
        <v>15</v>
      </c>
      <c r="I11" s="12"/>
      <c r="J11" s="12">
        <v>15</v>
      </c>
      <c r="K11" s="12"/>
      <c r="L11" s="12"/>
      <c r="M11" s="12"/>
      <c r="N11" s="12"/>
      <c r="O11" s="13"/>
      <c r="P11" s="13"/>
      <c r="Q11" s="13"/>
      <c r="R11" s="13"/>
      <c r="S11" s="13"/>
      <c r="T11" s="13"/>
      <c r="U11" s="13"/>
      <c r="V11" s="13"/>
      <c r="W11" s="13"/>
      <c r="X11" s="14"/>
    </row>
    <row r="12" spans="1:30" ht="32.25" customHeight="1">
      <c r="A12" s="12">
        <v>3</v>
      </c>
      <c r="B12" s="12" t="s">
        <v>5</v>
      </c>
      <c r="C12" s="12" t="s">
        <v>49</v>
      </c>
      <c r="D12" s="12" t="s">
        <v>50</v>
      </c>
      <c r="E12" s="12">
        <v>12</v>
      </c>
      <c r="F12" s="12">
        <v>11.02</v>
      </c>
      <c r="G12" s="12">
        <v>11.02</v>
      </c>
      <c r="H12" s="12">
        <f t="shared" si="0"/>
        <v>15</v>
      </c>
      <c r="I12" s="12"/>
      <c r="J12" s="12">
        <v>15</v>
      </c>
      <c r="K12" s="12"/>
      <c r="L12" s="12"/>
      <c r="M12" s="12"/>
      <c r="N12" s="12"/>
      <c r="O12" s="13"/>
      <c r="P12" s="13"/>
      <c r="Q12" s="13"/>
      <c r="R12" s="13"/>
      <c r="S12" s="13"/>
      <c r="T12" s="13"/>
      <c r="U12" s="13"/>
      <c r="V12" s="13"/>
      <c r="W12" s="13"/>
      <c r="X12" s="14"/>
    </row>
    <row r="13" spans="1:30" ht="32.25" customHeight="1">
      <c r="A13" s="12">
        <v>4</v>
      </c>
      <c r="B13" s="12" t="s">
        <v>15</v>
      </c>
      <c r="C13" s="12" t="s">
        <v>48</v>
      </c>
      <c r="D13" s="12" t="s">
        <v>50</v>
      </c>
      <c r="E13" s="12">
        <v>12</v>
      </c>
      <c r="F13" s="12">
        <v>11.02</v>
      </c>
      <c r="G13" s="12">
        <v>11.02</v>
      </c>
      <c r="H13" s="12">
        <f t="shared" si="0"/>
        <v>15</v>
      </c>
      <c r="I13" s="12"/>
      <c r="J13" s="12">
        <v>15</v>
      </c>
      <c r="K13" s="12"/>
      <c r="L13" s="12"/>
      <c r="M13" s="12"/>
      <c r="N13" s="12"/>
      <c r="O13" s="13"/>
      <c r="P13" s="13"/>
      <c r="Q13" s="13"/>
      <c r="R13" s="13"/>
      <c r="S13" s="13"/>
      <c r="T13" s="13"/>
      <c r="U13" s="13"/>
      <c r="V13" s="13"/>
      <c r="W13" s="13"/>
      <c r="X13" s="14"/>
    </row>
    <row r="14" spans="1:30" ht="23.25" customHeight="1">
      <c r="A14" s="12">
        <v>5</v>
      </c>
      <c r="B14" s="12" t="s">
        <v>15</v>
      </c>
      <c r="C14" s="12" t="s">
        <v>48</v>
      </c>
      <c r="D14" s="12" t="s">
        <v>51</v>
      </c>
      <c r="E14" s="12">
        <v>24</v>
      </c>
      <c r="F14" s="12" t="s">
        <v>52</v>
      </c>
      <c r="G14" s="12">
        <v>24.02</v>
      </c>
      <c r="H14" s="12">
        <f t="shared" si="0"/>
        <v>15</v>
      </c>
      <c r="I14" s="12"/>
      <c r="J14" s="12">
        <v>15</v>
      </c>
      <c r="K14" s="12"/>
      <c r="L14" s="12"/>
      <c r="M14" s="12"/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4"/>
    </row>
    <row r="15" spans="1:30" ht="28.5" customHeight="1">
      <c r="A15" s="12">
        <v>6</v>
      </c>
      <c r="B15" s="12" t="s">
        <v>5</v>
      </c>
      <c r="C15" s="12" t="s">
        <v>49</v>
      </c>
      <c r="D15" s="12" t="s">
        <v>53</v>
      </c>
      <c r="E15" s="12">
        <v>5</v>
      </c>
      <c r="F15" s="12" t="s">
        <v>54</v>
      </c>
      <c r="G15" s="12">
        <v>29.01</v>
      </c>
      <c r="H15" s="12">
        <f t="shared" si="0"/>
        <v>15</v>
      </c>
      <c r="I15" s="12"/>
      <c r="J15" s="12">
        <v>15</v>
      </c>
      <c r="K15" s="12"/>
      <c r="L15" s="12"/>
      <c r="M15" s="12"/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4"/>
    </row>
    <row r="16" spans="1:30" ht="30" customHeight="1">
      <c r="A16" s="12">
        <v>7</v>
      </c>
      <c r="B16" s="12" t="s">
        <v>6</v>
      </c>
      <c r="C16" s="12" t="s">
        <v>7</v>
      </c>
      <c r="D16" s="12" t="s">
        <v>53</v>
      </c>
      <c r="E16" s="12">
        <v>5</v>
      </c>
      <c r="F16" s="12" t="s">
        <v>54</v>
      </c>
      <c r="G16" s="12">
        <v>29.01</v>
      </c>
      <c r="H16" s="12">
        <f t="shared" si="0"/>
        <v>15</v>
      </c>
      <c r="I16" s="12"/>
      <c r="J16" s="12">
        <v>15</v>
      </c>
      <c r="K16" s="12"/>
      <c r="L16" s="12"/>
      <c r="M16" s="12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4"/>
    </row>
    <row r="17" spans="1:24" ht="18" customHeight="1">
      <c r="A17" s="12">
        <v>8</v>
      </c>
      <c r="B17" s="12" t="s">
        <v>10</v>
      </c>
      <c r="C17" s="12" t="s">
        <v>48</v>
      </c>
      <c r="D17" s="12" t="s">
        <v>53</v>
      </c>
      <c r="E17" s="12">
        <v>10</v>
      </c>
      <c r="F17" s="12" t="s">
        <v>55</v>
      </c>
      <c r="G17" s="12" t="s">
        <v>56</v>
      </c>
      <c r="H17" s="12">
        <f t="shared" si="0"/>
        <v>15</v>
      </c>
      <c r="I17" s="12"/>
      <c r="J17" s="12">
        <v>15</v>
      </c>
      <c r="K17" s="12"/>
      <c r="L17" s="12"/>
      <c r="M17" s="12"/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4"/>
    </row>
    <row r="18" spans="1:24" ht="29.25" customHeight="1">
      <c r="A18" s="12">
        <v>9</v>
      </c>
      <c r="B18" s="12" t="s">
        <v>3</v>
      </c>
      <c r="C18" s="12" t="s">
        <v>4</v>
      </c>
      <c r="D18" s="12" t="s">
        <v>53</v>
      </c>
      <c r="E18" s="12">
        <v>10</v>
      </c>
      <c r="F18" s="12" t="s">
        <v>55</v>
      </c>
      <c r="G18" s="12" t="s">
        <v>56</v>
      </c>
      <c r="H18" s="12">
        <f t="shared" si="0"/>
        <v>15</v>
      </c>
      <c r="I18" s="12"/>
      <c r="J18" s="12">
        <v>15</v>
      </c>
      <c r="K18" s="12"/>
      <c r="L18" s="12"/>
      <c r="M18" s="12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4"/>
    </row>
    <row r="19" spans="1:24" ht="27.75" customHeight="1">
      <c r="A19" s="12">
        <v>10</v>
      </c>
      <c r="B19" s="12" t="s">
        <v>5</v>
      </c>
      <c r="C19" s="12" t="s">
        <v>49</v>
      </c>
      <c r="D19" s="12" t="s">
        <v>53</v>
      </c>
      <c r="E19" s="12">
        <v>10</v>
      </c>
      <c r="F19" s="12" t="s">
        <v>55</v>
      </c>
      <c r="G19" s="12" t="s">
        <v>56</v>
      </c>
      <c r="H19" s="12">
        <f t="shared" si="0"/>
        <v>15</v>
      </c>
      <c r="I19" s="12"/>
      <c r="J19" s="12">
        <v>15</v>
      </c>
      <c r="K19" s="12"/>
      <c r="L19" s="12"/>
      <c r="M19" s="12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4"/>
    </row>
    <row r="20" spans="1:24" ht="18" customHeight="1">
      <c r="A20" s="12">
        <v>11</v>
      </c>
      <c r="B20" s="12" t="s">
        <v>10</v>
      </c>
      <c r="C20" s="12" t="s">
        <v>48</v>
      </c>
      <c r="D20" s="12" t="s">
        <v>57</v>
      </c>
      <c r="E20" s="12">
        <v>21</v>
      </c>
      <c r="F20" s="12" t="s">
        <v>58</v>
      </c>
      <c r="G20" s="12" t="s">
        <v>59</v>
      </c>
      <c r="H20" s="12">
        <f t="shared" si="0"/>
        <v>100</v>
      </c>
      <c r="I20" s="12"/>
      <c r="J20" s="12">
        <v>30</v>
      </c>
      <c r="K20" s="12">
        <v>70</v>
      </c>
      <c r="L20" s="12"/>
      <c r="M20" s="12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4"/>
    </row>
    <row r="21" spans="1:24" ht="33.75" customHeight="1">
      <c r="A21" s="12">
        <v>12</v>
      </c>
      <c r="B21" s="12" t="s">
        <v>3</v>
      </c>
      <c r="C21" s="12" t="s">
        <v>4</v>
      </c>
      <c r="D21" s="12" t="s">
        <v>57</v>
      </c>
      <c r="E21" s="12">
        <v>21</v>
      </c>
      <c r="F21" s="12" t="s">
        <v>58</v>
      </c>
      <c r="G21" s="12" t="s">
        <v>59</v>
      </c>
      <c r="H21" s="12">
        <f t="shared" si="0"/>
        <v>286.45999999999998</v>
      </c>
      <c r="I21" s="12"/>
      <c r="J21" s="12">
        <v>30</v>
      </c>
      <c r="K21" s="12">
        <v>256.45999999999998</v>
      </c>
      <c r="L21" s="12"/>
      <c r="M21" s="12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4"/>
    </row>
    <row r="22" spans="1:24" ht="28.5" customHeight="1">
      <c r="A22" s="15">
        <v>13</v>
      </c>
      <c r="B22" s="12" t="s">
        <v>25</v>
      </c>
      <c r="C22" s="12" t="s">
        <v>60</v>
      </c>
      <c r="D22" s="12" t="s">
        <v>57</v>
      </c>
      <c r="E22" s="12">
        <v>21</v>
      </c>
      <c r="F22" s="12" t="s">
        <v>58</v>
      </c>
      <c r="G22" s="12" t="s">
        <v>59</v>
      </c>
      <c r="H22" s="12">
        <f t="shared" si="0"/>
        <v>30</v>
      </c>
      <c r="I22" s="12"/>
      <c r="J22" s="12">
        <v>30</v>
      </c>
      <c r="K22" s="12"/>
      <c r="L22" s="12"/>
      <c r="M22" s="12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4"/>
    </row>
    <row r="23" spans="1:24" ht="31.5" customHeight="1">
      <c r="A23" s="15">
        <v>14</v>
      </c>
      <c r="B23" s="12" t="s">
        <v>8</v>
      </c>
      <c r="C23" s="12" t="s">
        <v>7</v>
      </c>
      <c r="D23" s="12" t="s">
        <v>46</v>
      </c>
      <c r="E23" s="12">
        <v>16</v>
      </c>
      <c r="F23" s="12" t="s">
        <v>61</v>
      </c>
      <c r="G23" s="12" t="s">
        <v>62</v>
      </c>
      <c r="H23" s="12">
        <f t="shared" si="0"/>
        <v>15</v>
      </c>
      <c r="I23" s="12"/>
      <c r="J23" s="12">
        <v>15</v>
      </c>
      <c r="K23" s="12"/>
      <c r="L23" s="12"/>
      <c r="M23" s="12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4"/>
    </row>
    <row r="24" spans="1:24" ht="26.25" customHeight="1">
      <c r="A24" s="15">
        <v>15</v>
      </c>
      <c r="B24" s="12" t="s">
        <v>14</v>
      </c>
      <c r="C24" s="12" t="s">
        <v>48</v>
      </c>
      <c r="D24" s="12" t="s">
        <v>46</v>
      </c>
      <c r="E24" s="12">
        <v>16</v>
      </c>
      <c r="F24" s="12" t="s">
        <v>61</v>
      </c>
      <c r="G24" s="12" t="s">
        <v>62</v>
      </c>
      <c r="H24" s="12">
        <f t="shared" si="0"/>
        <v>15</v>
      </c>
      <c r="I24" s="12"/>
      <c r="J24" s="12">
        <v>15</v>
      </c>
      <c r="K24" s="12"/>
      <c r="L24" s="12"/>
      <c r="M24" s="12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4"/>
    </row>
    <row r="25" spans="1:24" ht="28.5" customHeight="1">
      <c r="A25" s="15">
        <v>16</v>
      </c>
      <c r="B25" s="12" t="s">
        <v>8</v>
      </c>
      <c r="C25" s="12" t="s">
        <v>7</v>
      </c>
      <c r="D25" s="12" t="s">
        <v>57</v>
      </c>
      <c r="E25" s="12">
        <v>9</v>
      </c>
      <c r="F25" s="12" t="s">
        <v>55</v>
      </c>
      <c r="G25" s="12" t="s">
        <v>63</v>
      </c>
      <c r="H25" s="12">
        <f t="shared" si="0"/>
        <v>30</v>
      </c>
      <c r="I25" s="12"/>
      <c r="J25" s="12">
        <v>30</v>
      </c>
      <c r="K25" s="12"/>
      <c r="L25" s="12"/>
      <c r="M25" s="12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4"/>
    </row>
    <row r="26" spans="1:24" ht="27" customHeight="1">
      <c r="A26" s="15">
        <v>17</v>
      </c>
      <c r="B26" s="12" t="s">
        <v>26</v>
      </c>
      <c r="C26" s="12" t="s">
        <v>64</v>
      </c>
      <c r="D26" s="12" t="s">
        <v>46</v>
      </c>
      <c r="E26" s="12">
        <v>22</v>
      </c>
      <c r="F26" s="12" t="s">
        <v>58</v>
      </c>
      <c r="G26" s="12">
        <v>21.02</v>
      </c>
      <c r="H26" s="12">
        <f t="shared" si="0"/>
        <v>15</v>
      </c>
      <c r="I26" s="12"/>
      <c r="J26" s="12">
        <v>15</v>
      </c>
      <c r="K26" s="12"/>
      <c r="L26" s="12"/>
      <c r="M26" s="12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4"/>
    </row>
    <row r="27" spans="1:24" ht="18" customHeight="1">
      <c r="A27" s="15">
        <v>18</v>
      </c>
      <c r="B27" s="12" t="s">
        <v>65</v>
      </c>
      <c r="C27" s="12" t="s">
        <v>66</v>
      </c>
      <c r="D27" s="12" t="s">
        <v>46</v>
      </c>
      <c r="E27" s="12">
        <v>22</v>
      </c>
      <c r="F27" s="12" t="s">
        <v>58</v>
      </c>
      <c r="G27" s="12">
        <v>21.02</v>
      </c>
      <c r="H27" s="12">
        <f t="shared" si="0"/>
        <v>15</v>
      </c>
      <c r="I27" s="12"/>
      <c r="J27" s="12">
        <v>15</v>
      </c>
      <c r="K27" s="12"/>
      <c r="L27" s="12"/>
      <c r="M27" s="12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4"/>
    </row>
    <row r="28" spans="1:24" ht="18" customHeight="1">
      <c r="A28" s="15">
        <v>19</v>
      </c>
      <c r="B28" s="12" t="s">
        <v>14</v>
      </c>
      <c r="C28" s="12" t="s">
        <v>48</v>
      </c>
      <c r="D28" s="12" t="s">
        <v>46</v>
      </c>
      <c r="E28" s="12">
        <v>22</v>
      </c>
      <c r="F28" s="12" t="s">
        <v>58</v>
      </c>
      <c r="G28" s="12">
        <v>21.02</v>
      </c>
      <c r="H28" s="12">
        <f t="shared" si="0"/>
        <v>15</v>
      </c>
      <c r="I28" s="12"/>
      <c r="J28" s="12">
        <v>15</v>
      </c>
      <c r="K28" s="12"/>
      <c r="L28" s="12"/>
      <c r="M28" s="12"/>
      <c r="N28" s="12"/>
      <c r="O28" s="13"/>
      <c r="P28" s="13"/>
      <c r="Q28" s="13"/>
      <c r="R28" s="13"/>
      <c r="S28" s="13"/>
      <c r="T28" s="13"/>
      <c r="U28" s="13"/>
      <c r="V28" s="13"/>
      <c r="W28" s="13"/>
      <c r="X28" s="14"/>
    </row>
    <row r="29" spans="1:24" ht="28.5" customHeight="1">
      <c r="A29" s="15">
        <v>20</v>
      </c>
      <c r="B29" s="12" t="s">
        <v>26</v>
      </c>
      <c r="C29" s="12" t="s">
        <v>64</v>
      </c>
      <c r="D29" s="12" t="s">
        <v>46</v>
      </c>
      <c r="E29" s="12">
        <v>19</v>
      </c>
      <c r="F29" s="12" t="s">
        <v>67</v>
      </c>
      <c r="G29" s="12">
        <v>20.02</v>
      </c>
      <c r="H29" s="12">
        <f t="shared" si="0"/>
        <v>15</v>
      </c>
      <c r="I29" s="12"/>
      <c r="J29" s="12">
        <v>15</v>
      </c>
      <c r="K29" s="12"/>
      <c r="L29" s="12"/>
      <c r="M29" s="12"/>
      <c r="N29" s="12"/>
      <c r="O29" s="13"/>
      <c r="P29" s="13"/>
      <c r="Q29" s="13"/>
      <c r="R29" s="13"/>
      <c r="S29" s="13"/>
      <c r="T29" s="13"/>
      <c r="U29" s="13"/>
      <c r="V29" s="13"/>
      <c r="W29" s="13"/>
      <c r="X29" s="14"/>
    </row>
    <row r="30" spans="1:24" ht="18" customHeight="1">
      <c r="A30" s="15">
        <v>21</v>
      </c>
      <c r="B30" s="12" t="s">
        <v>65</v>
      </c>
      <c r="C30" s="12" t="s">
        <v>66</v>
      </c>
      <c r="D30" s="12" t="s">
        <v>46</v>
      </c>
      <c r="E30" s="12">
        <v>19</v>
      </c>
      <c r="F30" s="12" t="s">
        <v>67</v>
      </c>
      <c r="G30" s="12">
        <v>20.02</v>
      </c>
      <c r="H30" s="12">
        <f t="shared" si="0"/>
        <v>15</v>
      </c>
      <c r="I30" s="12"/>
      <c r="J30" s="12">
        <v>15</v>
      </c>
      <c r="K30" s="12"/>
      <c r="L30" s="12"/>
      <c r="M30" s="12"/>
      <c r="N30" s="12"/>
      <c r="O30" s="13"/>
      <c r="P30" s="13"/>
      <c r="Q30" s="13"/>
      <c r="R30" s="13"/>
      <c r="S30" s="13"/>
      <c r="T30" s="13"/>
      <c r="U30" s="13"/>
      <c r="V30" s="13"/>
      <c r="W30" s="13"/>
      <c r="X30" s="14"/>
    </row>
    <row r="31" spans="1:24" ht="35.25" customHeight="1">
      <c r="A31" s="12">
        <v>22</v>
      </c>
      <c r="B31" s="12" t="s">
        <v>14</v>
      </c>
      <c r="C31" s="12" t="s">
        <v>48</v>
      </c>
      <c r="D31" s="12" t="s">
        <v>46</v>
      </c>
      <c r="E31" s="12">
        <v>19</v>
      </c>
      <c r="F31" s="12" t="s">
        <v>67</v>
      </c>
      <c r="G31" s="12">
        <v>20.02</v>
      </c>
      <c r="H31" s="12">
        <f t="shared" si="0"/>
        <v>15</v>
      </c>
      <c r="I31" s="7"/>
      <c r="J31" s="7">
        <v>15</v>
      </c>
      <c r="K31" s="7"/>
      <c r="L31" s="7"/>
      <c r="M31" s="12"/>
      <c r="N31" s="12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 ht="28.5" customHeight="1">
      <c r="A32" s="12">
        <v>23</v>
      </c>
      <c r="B32" s="12" t="s">
        <v>20</v>
      </c>
      <c r="C32" s="12" t="s">
        <v>64</v>
      </c>
      <c r="D32" s="12" t="s">
        <v>68</v>
      </c>
      <c r="E32" s="12">
        <v>30</v>
      </c>
      <c r="F32" s="12" t="s">
        <v>69</v>
      </c>
      <c r="G32" s="12">
        <v>7.03</v>
      </c>
      <c r="H32" s="12">
        <f t="shared" si="0"/>
        <v>15</v>
      </c>
      <c r="I32" s="7"/>
      <c r="J32" s="7">
        <v>15</v>
      </c>
      <c r="K32" s="7"/>
      <c r="L32" s="7"/>
      <c r="M32" s="12"/>
      <c r="N32" s="12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36.75" customHeight="1">
      <c r="A33" s="12">
        <v>24</v>
      </c>
      <c r="B33" s="12" t="s">
        <v>14</v>
      </c>
      <c r="C33" s="12" t="s">
        <v>48</v>
      </c>
      <c r="D33" s="12" t="s">
        <v>57</v>
      </c>
      <c r="E33" s="12">
        <v>30</v>
      </c>
      <c r="F33" s="12" t="s">
        <v>69</v>
      </c>
      <c r="G33" s="12">
        <v>7.03</v>
      </c>
      <c r="H33" s="12">
        <f t="shared" si="0"/>
        <v>15</v>
      </c>
      <c r="I33" s="7"/>
      <c r="J33" s="7">
        <v>15</v>
      </c>
      <c r="K33" s="7"/>
      <c r="L33" s="7"/>
      <c r="M33" s="12"/>
      <c r="N33" s="12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 ht="32.25" customHeight="1">
      <c r="A34" s="12">
        <v>25</v>
      </c>
      <c r="B34" s="12" t="s">
        <v>17</v>
      </c>
      <c r="C34" s="12" t="s">
        <v>66</v>
      </c>
      <c r="D34" s="12" t="s">
        <v>70</v>
      </c>
      <c r="E34" s="12">
        <v>29</v>
      </c>
      <c r="F34" s="12" t="s">
        <v>71</v>
      </c>
      <c r="G34" s="12">
        <v>27.02</v>
      </c>
      <c r="H34" s="12">
        <f t="shared" si="0"/>
        <v>15</v>
      </c>
      <c r="I34" s="7"/>
      <c r="J34" s="7">
        <v>15</v>
      </c>
      <c r="K34" s="7"/>
      <c r="L34" s="7"/>
      <c r="M34" s="12"/>
      <c r="N34" s="12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ht="42.75" customHeight="1">
      <c r="A35" s="12">
        <v>26</v>
      </c>
      <c r="B35" s="12" t="s">
        <v>13</v>
      </c>
      <c r="C35" s="12" t="s">
        <v>48</v>
      </c>
      <c r="D35" s="12" t="s">
        <v>70</v>
      </c>
      <c r="E35" s="12">
        <v>29</v>
      </c>
      <c r="F35" s="12" t="s">
        <v>71</v>
      </c>
      <c r="G35" s="12">
        <v>27.02</v>
      </c>
      <c r="H35" s="12">
        <f t="shared" si="0"/>
        <v>15</v>
      </c>
      <c r="I35" s="7"/>
      <c r="J35" s="7">
        <v>15</v>
      </c>
      <c r="K35" s="7"/>
      <c r="L35" s="7"/>
      <c r="M35" s="12"/>
      <c r="N35" s="12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1:24" ht="33.75" customHeight="1">
      <c r="A36" s="12">
        <v>27</v>
      </c>
      <c r="B36" s="12" t="s">
        <v>5</v>
      </c>
      <c r="C36" s="12" t="s">
        <v>49</v>
      </c>
      <c r="D36" s="12" t="s">
        <v>70</v>
      </c>
      <c r="E36" s="12">
        <v>23</v>
      </c>
      <c r="F36" s="12" t="s">
        <v>72</v>
      </c>
      <c r="G36" s="12">
        <v>21.02</v>
      </c>
      <c r="H36" s="12">
        <f t="shared" si="0"/>
        <v>15</v>
      </c>
      <c r="I36" s="7"/>
      <c r="J36" s="7">
        <v>15</v>
      </c>
      <c r="K36" s="7"/>
      <c r="L36" s="7"/>
      <c r="M36" s="12"/>
      <c r="N36" s="12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24" ht="42" customHeight="1">
      <c r="A37" s="12">
        <v>28</v>
      </c>
      <c r="B37" s="12" t="s">
        <v>15</v>
      </c>
      <c r="C37" s="12" t="s">
        <v>48</v>
      </c>
      <c r="D37" s="12" t="s">
        <v>70</v>
      </c>
      <c r="E37" s="12">
        <v>23</v>
      </c>
      <c r="F37" s="12" t="s">
        <v>72</v>
      </c>
      <c r="G37" s="12">
        <v>21.02</v>
      </c>
      <c r="H37" s="12">
        <f t="shared" si="0"/>
        <v>15</v>
      </c>
      <c r="I37" s="7"/>
      <c r="J37" s="7">
        <v>15</v>
      </c>
      <c r="K37" s="7"/>
      <c r="L37" s="7"/>
      <c r="M37" s="12"/>
      <c r="N37" s="12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 ht="43.5" customHeight="1">
      <c r="A38" s="12">
        <v>29</v>
      </c>
      <c r="B38" s="12" t="s">
        <v>8</v>
      </c>
      <c r="C38" s="12" t="s">
        <v>7</v>
      </c>
      <c r="D38" s="12" t="s">
        <v>73</v>
      </c>
      <c r="E38" s="12">
        <v>26</v>
      </c>
      <c r="F38" s="12" t="s">
        <v>74</v>
      </c>
      <c r="G38" s="12">
        <v>26.02</v>
      </c>
      <c r="H38" s="12">
        <f t="shared" si="0"/>
        <v>15</v>
      </c>
      <c r="I38" s="7"/>
      <c r="J38" s="7">
        <v>15</v>
      </c>
      <c r="K38" s="7"/>
      <c r="L38" s="7"/>
      <c r="M38" s="12"/>
      <c r="N38" s="12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 ht="41.25" customHeight="1">
      <c r="A39" s="12">
        <v>30</v>
      </c>
      <c r="B39" s="12" t="s">
        <v>14</v>
      </c>
      <c r="C39" s="12" t="s">
        <v>48</v>
      </c>
      <c r="D39" s="12" t="s">
        <v>73</v>
      </c>
      <c r="E39" s="12">
        <v>26</v>
      </c>
      <c r="F39" s="12" t="s">
        <v>74</v>
      </c>
      <c r="G39" s="12">
        <v>26.02</v>
      </c>
      <c r="H39" s="12">
        <f t="shared" si="0"/>
        <v>15</v>
      </c>
      <c r="I39" s="7"/>
      <c r="J39" s="7">
        <v>15</v>
      </c>
      <c r="K39" s="7"/>
      <c r="L39" s="7"/>
      <c r="M39" s="12"/>
      <c r="N39" s="12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ht="52.5" customHeight="1">
      <c r="A40" s="12">
        <v>31</v>
      </c>
      <c r="B40" s="12" t="s">
        <v>6</v>
      </c>
      <c r="C40" s="12" t="s">
        <v>7</v>
      </c>
      <c r="D40" s="12" t="s">
        <v>53</v>
      </c>
      <c r="E40" s="12">
        <v>27</v>
      </c>
      <c r="F40" s="12" t="s">
        <v>74</v>
      </c>
      <c r="G40" s="12">
        <v>26.02</v>
      </c>
      <c r="H40" s="12">
        <f t="shared" si="0"/>
        <v>15</v>
      </c>
      <c r="I40" s="7"/>
      <c r="J40" s="7">
        <v>15</v>
      </c>
      <c r="K40" s="7"/>
      <c r="L40" s="7"/>
      <c r="M40" s="12"/>
      <c r="N40" s="12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ht="52.5" customHeight="1">
      <c r="A41" s="12">
        <v>32</v>
      </c>
      <c r="B41" s="12" t="s">
        <v>12</v>
      </c>
      <c r="C41" s="12" t="s">
        <v>48</v>
      </c>
      <c r="D41" s="12" t="s">
        <v>53</v>
      </c>
      <c r="E41" s="12">
        <v>27</v>
      </c>
      <c r="F41" s="12" t="s">
        <v>74</v>
      </c>
      <c r="G41" s="12">
        <v>26.02</v>
      </c>
      <c r="H41" s="12">
        <f t="shared" si="0"/>
        <v>15</v>
      </c>
      <c r="I41" s="7"/>
      <c r="J41" s="7">
        <v>15</v>
      </c>
      <c r="K41" s="7"/>
      <c r="L41" s="7"/>
      <c r="M41" s="12"/>
      <c r="N41" s="12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ht="52.5" customHeight="1">
      <c r="A42" s="12">
        <v>33</v>
      </c>
      <c r="B42" s="12" t="s">
        <v>20</v>
      </c>
      <c r="C42" s="12" t="s">
        <v>64</v>
      </c>
      <c r="D42" s="12" t="s">
        <v>53</v>
      </c>
      <c r="E42" s="12">
        <v>27</v>
      </c>
      <c r="F42" s="12" t="s">
        <v>74</v>
      </c>
      <c r="G42" s="12">
        <v>26.02</v>
      </c>
      <c r="H42" s="12">
        <f t="shared" si="0"/>
        <v>15</v>
      </c>
      <c r="I42" s="7"/>
      <c r="J42" s="7">
        <v>15</v>
      </c>
      <c r="K42" s="7"/>
      <c r="L42" s="7"/>
      <c r="M42" s="12"/>
      <c r="N42" s="12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ht="52.5" customHeight="1">
      <c r="A43" s="12">
        <v>34</v>
      </c>
      <c r="B43" s="12" t="s">
        <v>5</v>
      </c>
      <c r="C43" s="12" t="s">
        <v>49</v>
      </c>
      <c r="D43" s="12" t="s">
        <v>75</v>
      </c>
      <c r="E43" s="12">
        <v>31</v>
      </c>
      <c r="F43" s="12">
        <v>10.0314</v>
      </c>
      <c r="G43" s="12">
        <v>10.029999999999999</v>
      </c>
      <c r="H43" s="12">
        <f t="shared" si="0"/>
        <v>15</v>
      </c>
      <c r="I43" s="7"/>
      <c r="J43" s="7">
        <v>15</v>
      </c>
      <c r="K43" s="7"/>
      <c r="L43" s="7"/>
      <c r="M43" s="12"/>
      <c r="N43" s="12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ht="52.5" customHeight="1">
      <c r="A44" s="12">
        <v>35</v>
      </c>
      <c r="B44" s="12" t="s">
        <v>15</v>
      </c>
      <c r="C44" s="12" t="s">
        <v>48</v>
      </c>
      <c r="D44" s="12" t="s">
        <v>75</v>
      </c>
      <c r="E44" s="12">
        <v>31</v>
      </c>
      <c r="F44" s="12">
        <v>10.0314</v>
      </c>
      <c r="G44" s="12">
        <v>10.029999999999999</v>
      </c>
      <c r="H44" s="12">
        <f t="shared" si="0"/>
        <v>15</v>
      </c>
      <c r="I44" s="7"/>
      <c r="J44" s="7">
        <v>15</v>
      </c>
      <c r="K44" s="7"/>
      <c r="L44" s="7"/>
      <c r="M44" s="12"/>
      <c r="N44" s="12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ht="52.5" customHeight="1">
      <c r="A45" s="12">
        <v>36</v>
      </c>
      <c r="B45" s="12" t="s">
        <v>22</v>
      </c>
      <c r="C45" s="12" t="s">
        <v>64</v>
      </c>
      <c r="D45" s="12" t="s">
        <v>50</v>
      </c>
      <c r="E45" s="12">
        <v>14</v>
      </c>
      <c r="F45" s="12" t="s">
        <v>76</v>
      </c>
      <c r="G45" s="12">
        <v>12.02</v>
      </c>
      <c r="H45" s="12">
        <f t="shared" si="0"/>
        <v>15</v>
      </c>
      <c r="I45" s="7"/>
      <c r="J45" s="7">
        <v>15</v>
      </c>
      <c r="K45" s="7"/>
      <c r="L45" s="7"/>
      <c r="M45" s="12"/>
      <c r="N45" s="12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ht="52.5" customHeight="1">
      <c r="A46" s="12">
        <v>37</v>
      </c>
      <c r="B46" s="12" t="s">
        <v>3</v>
      </c>
      <c r="C46" s="12" t="s">
        <v>4</v>
      </c>
      <c r="D46" s="12" t="s">
        <v>50</v>
      </c>
      <c r="E46" s="12">
        <v>14</v>
      </c>
      <c r="F46" s="12" t="s">
        <v>76</v>
      </c>
      <c r="G46" s="12">
        <v>12.02</v>
      </c>
      <c r="H46" s="12">
        <f t="shared" si="0"/>
        <v>15</v>
      </c>
      <c r="I46" s="7"/>
      <c r="J46" s="7">
        <v>15</v>
      </c>
      <c r="K46" s="7"/>
      <c r="L46" s="7"/>
      <c r="M46" s="12"/>
      <c r="N46" s="12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ht="52.5" customHeight="1">
      <c r="A47" s="12">
        <v>38</v>
      </c>
      <c r="B47" s="12" t="s">
        <v>10</v>
      </c>
      <c r="C47" s="12" t="s">
        <v>48</v>
      </c>
      <c r="D47" s="12" t="s">
        <v>50</v>
      </c>
      <c r="E47" s="12">
        <v>14</v>
      </c>
      <c r="F47" s="12" t="s">
        <v>76</v>
      </c>
      <c r="G47" s="12">
        <v>12.02</v>
      </c>
      <c r="H47" s="12">
        <f t="shared" si="0"/>
        <v>15</v>
      </c>
      <c r="I47" s="7"/>
      <c r="J47" s="7">
        <v>15</v>
      </c>
      <c r="K47" s="7"/>
      <c r="L47" s="7"/>
      <c r="M47" s="12"/>
      <c r="N47" s="12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ht="52.5" customHeight="1">
      <c r="A48" s="12">
        <v>39</v>
      </c>
      <c r="B48" s="12" t="s">
        <v>22</v>
      </c>
      <c r="C48" s="12" t="s">
        <v>64</v>
      </c>
      <c r="D48" s="12" t="s">
        <v>46</v>
      </c>
      <c r="E48" s="12">
        <v>40</v>
      </c>
      <c r="F48" s="12" t="s">
        <v>77</v>
      </c>
      <c r="G48" s="12">
        <v>17.03</v>
      </c>
      <c r="H48" s="12">
        <f t="shared" si="0"/>
        <v>15</v>
      </c>
      <c r="I48" s="7"/>
      <c r="J48" s="7">
        <v>15</v>
      </c>
      <c r="K48" s="7"/>
      <c r="L48" s="7"/>
      <c r="M48" s="12"/>
      <c r="N48" s="12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ht="52.5" customHeight="1">
      <c r="A49" s="12">
        <v>40</v>
      </c>
      <c r="B49" s="12" t="s">
        <v>15</v>
      </c>
      <c r="C49" s="12" t="s">
        <v>48</v>
      </c>
      <c r="D49" s="12" t="s">
        <v>46</v>
      </c>
      <c r="E49" s="12">
        <v>40</v>
      </c>
      <c r="F49" s="12" t="s">
        <v>77</v>
      </c>
      <c r="G49" s="12">
        <v>17.03</v>
      </c>
      <c r="H49" s="12">
        <f t="shared" si="0"/>
        <v>15</v>
      </c>
      <c r="I49" s="7"/>
      <c r="J49" s="7">
        <v>15</v>
      </c>
      <c r="K49" s="7"/>
      <c r="L49" s="7"/>
      <c r="M49" s="12"/>
      <c r="N49" s="12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ht="52.5" customHeight="1">
      <c r="A50" s="12">
        <v>41</v>
      </c>
      <c r="B50" s="12" t="s">
        <v>19</v>
      </c>
      <c r="C50" s="12" t="s">
        <v>66</v>
      </c>
      <c r="D50" s="12" t="s">
        <v>50</v>
      </c>
      <c r="E50" s="12">
        <v>45</v>
      </c>
      <c r="F50" s="12" t="s">
        <v>78</v>
      </c>
      <c r="G50" s="12">
        <v>26.03</v>
      </c>
      <c r="H50" s="12">
        <f t="shared" si="0"/>
        <v>15</v>
      </c>
      <c r="I50" s="7"/>
      <c r="J50" s="7">
        <v>15</v>
      </c>
      <c r="K50" s="7"/>
      <c r="L50" s="7"/>
      <c r="M50" s="12"/>
      <c r="N50" s="12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ht="52.5" customHeight="1">
      <c r="A51" s="12">
        <v>42</v>
      </c>
      <c r="B51" s="12" t="s">
        <v>20</v>
      </c>
      <c r="C51" s="12" t="s">
        <v>64</v>
      </c>
      <c r="D51" s="12" t="s">
        <v>50</v>
      </c>
      <c r="E51" s="12">
        <v>45</v>
      </c>
      <c r="F51" s="12" t="s">
        <v>78</v>
      </c>
      <c r="G51" s="12">
        <v>26.03</v>
      </c>
      <c r="H51" s="12">
        <f t="shared" si="0"/>
        <v>15</v>
      </c>
      <c r="I51" s="7"/>
      <c r="J51" s="7">
        <v>15</v>
      </c>
      <c r="K51" s="7"/>
      <c r="L51" s="7"/>
      <c r="M51" s="12"/>
      <c r="N51" s="12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52.5" customHeight="1">
      <c r="A52" s="12">
        <v>43</v>
      </c>
      <c r="B52" s="12" t="s">
        <v>17</v>
      </c>
      <c r="C52" s="12" t="s">
        <v>66</v>
      </c>
      <c r="D52" s="12" t="s">
        <v>50</v>
      </c>
      <c r="E52" s="12">
        <v>45</v>
      </c>
      <c r="F52" s="12" t="s">
        <v>78</v>
      </c>
      <c r="G52" s="12">
        <v>26.03</v>
      </c>
      <c r="H52" s="12">
        <f t="shared" si="0"/>
        <v>15</v>
      </c>
      <c r="I52" s="7"/>
      <c r="J52" s="7">
        <v>15</v>
      </c>
      <c r="K52" s="7"/>
      <c r="L52" s="7"/>
      <c r="M52" s="12"/>
      <c r="N52" s="12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52.5" customHeight="1">
      <c r="A53" s="12">
        <v>44</v>
      </c>
      <c r="B53" s="12" t="s">
        <v>20</v>
      </c>
      <c r="C53" s="12" t="s">
        <v>64</v>
      </c>
      <c r="D53" s="12" t="s">
        <v>53</v>
      </c>
      <c r="E53" s="12">
        <v>35</v>
      </c>
      <c r="F53" s="12" t="s">
        <v>79</v>
      </c>
      <c r="G53" s="12">
        <v>12.03</v>
      </c>
      <c r="H53" s="12">
        <f t="shared" si="0"/>
        <v>15</v>
      </c>
      <c r="I53" s="7"/>
      <c r="J53" s="7">
        <v>15</v>
      </c>
      <c r="K53" s="7"/>
      <c r="L53" s="7"/>
      <c r="M53" s="12"/>
      <c r="N53" s="12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ht="52.5" customHeight="1">
      <c r="A54" s="12">
        <v>45</v>
      </c>
      <c r="B54" s="12" t="s">
        <v>6</v>
      </c>
      <c r="C54" s="12" t="s">
        <v>7</v>
      </c>
      <c r="D54" s="12" t="s">
        <v>53</v>
      </c>
      <c r="E54" s="12">
        <v>35</v>
      </c>
      <c r="F54" s="12" t="s">
        <v>79</v>
      </c>
      <c r="G54" s="12">
        <v>12.03</v>
      </c>
      <c r="H54" s="12">
        <f t="shared" si="0"/>
        <v>15</v>
      </c>
      <c r="I54" s="7"/>
      <c r="J54" s="7">
        <v>15</v>
      </c>
      <c r="K54" s="7"/>
      <c r="L54" s="7"/>
      <c r="M54" s="12"/>
      <c r="N54" s="12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ht="52.5" customHeight="1">
      <c r="A55" s="12">
        <v>46</v>
      </c>
      <c r="B55" s="12" t="s">
        <v>19</v>
      </c>
      <c r="C55" s="12" t="s">
        <v>66</v>
      </c>
      <c r="D55" s="12" t="s">
        <v>53</v>
      </c>
      <c r="E55" s="12">
        <v>35</v>
      </c>
      <c r="F55" s="12" t="s">
        <v>79</v>
      </c>
      <c r="G55" s="12">
        <v>12.03</v>
      </c>
      <c r="H55" s="12">
        <f t="shared" si="0"/>
        <v>15</v>
      </c>
      <c r="I55" s="7"/>
      <c r="J55" s="7">
        <v>15</v>
      </c>
      <c r="K55" s="7"/>
      <c r="L55" s="7"/>
      <c r="M55" s="12"/>
      <c r="N55" s="12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ht="52.5" customHeight="1">
      <c r="A56" s="12">
        <v>47</v>
      </c>
      <c r="B56" s="12" t="s">
        <v>80</v>
      </c>
      <c r="C56" s="12" t="s">
        <v>64</v>
      </c>
      <c r="D56" s="12" t="s">
        <v>81</v>
      </c>
      <c r="E56" s="12">
        <v>39</v>
      </c>
      <c r="F56" s="12" t="s">
        <v>82</v>
      </c>
      <c r="G56" s="12">
        <v>17.03</v>
      </c>
      <c r="H56" s="12">
        <f t="shared" si="0"/>
        <v>15</v>
      </c>
      <c r="I56" s="7"/>
      <c r="J56" s="7">
        <v>15</v>
      </c>
      <c r="K56" s="7"/>
      <c r="L56" s="7"/>
      <c r="M56" s="12"/>
      <c r="N56" s="12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ht="52.5" customHeight="1">
      <c r="A57" s="12">
        <v>48</v>
      </c>
      <c r="B57" s="12" t="s">
        <v>14</v>
      </c>
      <c r="C57" s="12" t="s">
        <v>48</v>
      </c>
      <c r="D57" s="12" t="s">
        <v>81</v>
      </c>
      <c r="E57" s="12">
        <v>39</v>
      </c>
      <c r="F57" s="12" t="s">
        <v>82</v>
      </c>
      <c r="G57" s="12">
        <v>17.03</v>
      </c>
      <c r="H57" s="12">
        <f t="shared" si="0"/>
        <v>15</v>
      </c>
      <c r="I57" s="7"/>
      <c r="J57" s="7">
        <v>15</v>
      </c>
      <c r="K57" s="7"/>
      <c r="L57" s="7"/>
      <c r="M57" s="12"/>
      <c r="N57" s="12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ht="52.5" customHeight="1">
      <c r="A58" s="12">
        <v>49</v>
      </c>
      <c r="B58" s="12" t="s">
        <v>24</v>
      </c>
      <c r="C58" s="12" t="s">
        <v>64</v>
      </c>
      <c r="D58" s="12" t="s">
        <v>57</v>
      </c>
      <c r="E58" s="12">
        <v>37</v>
      </c>
      <c r="F58" s="12" t="s">
        <v>83</v>
      </c>
      <c r="G58" s="12" t="s">
        <v>84</v>
      </c>
      <c r="H58" s="12">
        <f t="shared" si="0"/>
        <v>82</v>
      </c>
      <c r="I58" s="7">
        <v>37</v>
      </c>
      <c r="J58" s="7">
        <v>45</v>
      </c>
      <c r="K58" s="7"/>
      <c r="L58" s="7"/>
      <c r="M58" s="12"/>
      <c r="N58" s="12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ht="52.5" customHeight="1">
      <c r="A59" s="12">
        <v>50</v>
      </c>
      <c r="B59" s="12" t="s">
        <v>13</v>
      </c>
      <c r="C59" s="12" t="s">
        <v>48</v>
      </c>
      <c r="D59" s="12" t="s">
        <v>70</v>
      </c>
      <c r="E59" s="12">
        <v>36</v>
      </c>
      <c r="F59" s="12" t="s">
        <v>85</v>
      </c>
      <c r="G59" s="12">
        <v>13.03</v>
      </c>
      <c r="H59" s="12">
        <f t="shared" si="0"/>
        <v>15</v>
      </c>
      <c r="I59" s="7"/>
      <c r="J59" s="7">
        <v>15</v>
      </c>
      <c r="K59" s="7"/>
      <c r="L59" s="7"/>
      <c r="M59" s="12"/>
      <c r="N59" s="12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ht="52.5" customHeight="1">
      <c r="A60" s="12">
        <v>51</v>
      </c>
      <c r="B60" s="12" t="s">
        <v>26</v>
      </c>
      <c r="C60" s="12" t="s">
        <v>64</v>
      </c>
      <c r="D60" s="12" t="s">
        <v>70</v>
      </c>
      <c r="E60" s="12">
        <v>36</v>
      </c>
      <c r="F60" s="12" t="s">
        <v>85</v>
      </c>
      <c r="G60" s="12">
        <v>13.03</v>
      </c>
      <c r="H60" s="12">
        <f t="shared" si="0"/>
        <v>15</v>
      </c>
      <c r="I60" s="7"/>
      <c r="J60" s="7">
        <v>15</v>
      </c>
      <c r="K60" s="7"/>
      <c r="L60" s="7"/>
      <c r="M60" s="12"/>
      <c r="N60" s="12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ht="52.5" customHeight="1">
      <c r="A61" s="12">
        <v>52</v>
      </c>
      <c r="B61" s="12" t="s">
        <v>65</v>
      </c>
      <c r="C61" s="12" t="s">
        <v>66</v>
      </c>
      <c r="D61" s="12" t="s">
        <v>70</v>
      </c>
      <c r="E61" s="12">
        <v>36</v>
      </c>
      <c r="F61" s="12" t="s">
        <v>85</v>
      </c>
      <c r="G61" s="12">
        <v>13.03</v>
      </c>
      <c r="H61" s="12">
        <f t="shared" si="0"/>
        <v>15</v>
      </c>
      <c r="I61" s="7"/>
      <c r="J61" s="7">
        <v>15</v>
      </c>
      <c r="K61" s="7"/>
      <c r="L61" s="7"/>
      <c r="M61" s="12"/>
      <c r="N61" s="12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ht="52.5" customHeight="1">
      <c r="A62" s="12">
        <v>53</v>
      </c>
      <c r="B62" s="12" t="s">
        <v>17</v>
      </c>
      <c r="C62" s="12" t="s">
        <v>66</v>
      </c>
      <c r="D62" s="12" t="s">
        <v>70</v>
      </c>
      <c r="E62" s="12">
        <v>33</v>
      </c>
      <c r="F62" s="12" t="s">
        <v>86</v>
      </c>
      <c r="G62" s="12">
        <v>11.03</v>
      </c>
      <c r="H62" s="12">
        <f t="shared" si="0"/>
        <v>15</v>
      </c>
      <c r="I62" s="7"/>
      <c r="J62" s="7">
        <v>15</v>
      </c>
      <c r="K62" s="7"/>
      <c r="L62" s="7"/>
      <c r="M62" s="12"/>
      <c r="N62" s="12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ht="52.5" customHeight="1">
      <c r="A63" s="12">
        <v>54</v>
      </c>
      <c r="B63" s="12" t="s">
        <v>13</v>
      </c>
      <c r="C63" s="12" t="s">
        <v>48</v>
      </c>
      <c r="D63" s="12" t="s">
        <v>70</v>
      </c>
      <c r="E63" s="12">
        <v>33</v>
      </c>
      <c r="F63" s="12" t="s">
        <v>86</v>
      </c>
      <c r="G63" s="12">
        <v>11.03</v>
      </c>
      <c r="H63" s="12">
        <f t="shared" si="0"/>
        <v>15</v>
      </c>
      <c r="I63" s="7"/>
      <c r="J63" s="7">
        <v>15</v>
      </c>
      <c r="K63" s="7"/>
      <c r="L63" s="7"/>
      <c r="M63" s="12"/>
      <c r="N63" s="12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ht="52.5" customHeight="1">
      <c r="A64" s="12">
        <v>55</v>
      </c>
      <c r="B64" s="12" t="s">
        <v>3</v>
      </c>
      <c r="C64" s="12" t="s">
        <v>4</v>
      </c>
      <c r="D64" s="12" t="s">
        <v>57</v>
      </c>
      <c r="E64" s="12">
        <v>54</v>
      </c>
      <c r="F64" s="12" t="s">
        <v>87</v>
      </c>
      <c r="G64" s="12" t="s">
        <v>88</v>
      </c>
      <c r="H64" s="12">
        <f t="shared" si="0"/>
        <v>635</v>
      </c>
      <c r="I64" s="7">
        <v>560</v>
      </c>
      <c r="J64" s="7">
        <v>75</v>
      </c>
      <c r="K64" s="7"/>
      <c r="L64" s="7"/>
      <c r="M64" s="12"/>
      <c r="N64" s="12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ht="52.5" customHeight="1">
      <c r="A65" s="12">
        <v>56</v>
      </c>
      <c r="B65" s="12" t="s">
        <v>25</v>
      </c>
      <c r="C65" s="12" t="s">
        <v>60</v>
      </c>
      <c r="D65" s="12" t="s">
        <v>57</v>
      </c>
      <c r="E65" s="12">
        <v>54</v>
      </c>
      <c r="F65" s="12" t="s">
        <v>87</v>
      </c>
      <c r="G65" s="12" t="s">
        <v>88</v>
      </c>
      <c r="H65" s="12">
        <f t="shared" si="0"/>
        <v>75</v>
      </c>
      <c r="I65" s="7"/>
      <c r="J65" s="7">
        <v>75</v>
      </c>
      <c r="K65" s="7"/>
      <c r="L65" s="7"/>
      <c r="M65" s="12"/>
      <c r="N65" s="12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ht="52.5" customHeight="1">
      <c r="A66" s="12">
        <v>57</v>
      </c>
      <c r="B66" s="12" t="s">
        <v>89</v>
      </c>
      <c r="C66" s="12" t="s">
        <v>90</v>
      </c>
      <c r="D66" s="12" t="s">
        <v>70</v>
      </c>
      <c r="E66" s="12">
        <v>63</v>
      </c>
      <c r="F66" s="12" t="s">
        <v>91</v>
      </c>
      <c r="G66" s="12">
        <v>23.04</v>
      </c>
      <c r="H66" s="12">
        <f t="shared" si="0"/>
        <v>15</v>
      </c>
      <c r="I66" s="7"/>
      <c r="J66" s="7">
        <v>15</v>
      </c>
      <c r="K66" s="7"/>
      <c r="L66" s="7"/>
      <c r="M66" s="12"/>
      <c r="N66" s="12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ht="52.5" customHeight="1">
      <c r="A67" s="12">
        <v>58</v>
      </c>
      <c r="B67" s="12" t="s">
        <v>20</v>
      </c>
      <c r="C67" s="12" t="s">
        <v>64</v>
      </c>
      <c r="D67" s="12" t="s">
        <v>70</v>
      </c>
      <c r="E67" s="12">
        <v>63</v>
      </c>
      <c r="F67" s="12" t="s">
        <v>91</v>
      </c>
      <c r="G67" s="12">
        <v>23.04</v>
      </c>
      <c r="H67" s="12">
        <f t="shared" si="0"/>
        <v>15</v>
      </c>
      <c r="I67" s="7"/>
      <c r="J67" s="7">
        <v>15</v>
      </c>
      <c r="K67" s="7"/>
      <c r="L67" s="7"/>
      <c r="M67" s="12"/>
      <c r="N67" s="12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1:24" ht="52.5" customHeight="1">
      <c r="A68" s="12">
        <v>59</v>
      </c>
      <c r="B68" s="12" t="s">
        <v>19</v>
      </c>
      <c r="C68" s="12" t="s">
        <v>66</v>
      </c>
      <c r="D68" s="12" t="s">
        <v>70</v>
      </c>
      <c r="E68" s="12">
        <v>63</v>
      </c>
      <c r="F68" s="12" t="s">
        <v>91</v>
      </c>
      <c r="G68" s="12">
        <v>23.04</v>
      </c>
      <c r="H68" s="12">
        <f t="shared" si="0"/>
        <v>15</v>
      </c>
      <c r="I68" s="7"/>
      <c r="J68" s="7">
        <v>15</v>
      </c>
      <c r="K68" s="7"/>
      <c r="L68" s="7"/>
      <c r="M68" s="12"/>
      <c r="N68" s="12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1:24" ht="52.5" customHeight="1">
      <c r="A69" s="12">
        <v>60</v>
      </c>
      <c r="B69" s="12" t="s">
        <v>3</v>
      </c>
      <c r="C69" s="12" t="s">
        <v>4</v>
      </c>
      <c r="D69" s="12" t="s">
        <v>70</v>
      </c>
      <c r="E69" s="12">
        <v>62</v>
      </c>
      <c r="F69" s="12" t="s">
        <v>92</v>
      </c>
      <c r="G69" s="12" t="s">
        <v>91</v>
      </c>
      <c r="H69" s="12">
        <f t="shared" si="0"/>
        <v>15</v>
      </c>
      <c r="I69" s="7"/>
      <c r="J69" s="7">
        <v>15</v>
      </c>
      <c r="K69" s="7"/>
      <c r="L69" s="7"/>
      <c r="M69" s="12"/>
      <c r="N69" s="12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1:24" ht="52.5" customHeight="1">
      <c r="A70" s="12">
        <v>61</v>
      </c>
      <c r="B70" s="12" t="s">
        <v>10</v>
      </c>
      <c r="C70" s="12" t="s">
        <v>48</v>
      </c>
      <c r="D70" s="12" t="s">
        <v>70</v>
      </c>
      <c r="E70" s="12">
        <v>62</v>
      </c>
      <c r="F70" s="12" t="s">
        <v>92</v>
      </c>
      <c r="G70" s="12" t="s">
        <v>91</v>
      </c>
      <c r="H70" s="12">
        <f t="shared" si="0"/>
        <v>15</v>
      </c>
      <c r="I70" s="7"/>
      <c r="J70" s="7">
        <v>15</v>
      </c>
      <c r="K70" s="7"/>
      <c r="L70" s="7"/>
      <c r="M70" s="12"/>
      <c r="N70" s="12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 ht="52.5" customHeight="1">
      <c r="A71" s="12">
        <v>62</v>
      </c>
      <c r="B71" s="12" t="s">
        <v>20</v>
      </c>
      <c r="C71" s="12" t="s">
        <v>64</v>
      </c>
      <c r="D71" s="12" t="s">
        <v>46</v>
      </c>
      <c r="E71" s="12">
        <v>59</v>
      </c>
      <c r="F71" s="12" t="s">
        <v>93</v>
      </c>
      <c r="G71" s="12">
        <v>19.04</v>
      </c>
      <c r="H71" s="12">
        <f t="shared" si="0"/>
        <v>15</v>
      </c>
      <c r="I71" s="7"/>
      <c r="J71" s="7">
        <v>15</v>
      </c>
      <c r="K71" s="7"/>
      <c r="L71" s="7"/>
      <c r="M71" s="12"/>
      <c r="N71" s="12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 ht="52.5" customHeight="1">
      <c r="A72" s="12">
        <v>63</v>
      </c>
      <c r="B72" s="12" t="s">
        <v>6</v>
      </c>
      <c r="C72" s="12" t="s">
        <v>7</v>
      </c>
      <c r="D72" s="12" t="s">
        <v>46</v>
      </c>
      <c r="E72" s="12">
        <v>59</v>
      </c>
      <c r="F72" s="12" t="s">
        <v>93</v>
      </c>
      <c r="G72" s="12">
        <v>19.04</v>
      </c>
      <c r="H72" s="12">
        <f t="shared" si="0"/>
        <v>15</v>
      </c>
      <c r="I72" s="7"/>
      <c r="J72" s="7">
        <v>15</v>
      </c>
      <c r="K72" s="7"/>
      <c r="L72" s="7"/>
      <c r="M72" s="12"/>
      <c r="N72" s="12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 ht="52.5" customHeight="1">
      <c r="A73" s="12">
        <v>64</v>
      </c>
      <c r="B73" s="12" t="s">
        <v>23</v>
      </c>
      <c r="C73" s="12" t="s">
        <v>64</v>
      </c>
      <c r="D73" s="12" t="s">
        <v>94</v>
      </c>
      <c r="E73" s="12">
        <v>58</v>
      </c>
      <c r="F73" s="12" t="s">
        <v>95</v>
      </c>
      <c r="G73" s="12" t="s">
        <v>96</v>
      </c>
      <c r="H73" s="12">
        <f t="shared" si="0"/>
        <v>45</v>
      </c>
      <c r="I73" s="7"/>
      <c r="J73" s="7">
        <v>45</v>
      </c>
      <c r="K73" s="7"/>
      <c r="L73" s="7"/>
      <c r="M73" s="12"/>
      <c r="N73" s="12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 ht="52.5" customHeight="1">
      <c r="A74" s="12">
        <v>23</v>
      </c>
      <c r="B74" s="17" t="s">
        <v>22</v>
      </c>
      <c r="C74" s="12" t="s">
        <v>64</v>
      </c>
      <c r="D74" s="12" t="s">
        <v>97</v>
      </c>
      <c r="E74" s="12">
        <v>55</v>
      </c>
      <c r="F74" s="12" t="s">
        <v>98</v>
      </c>
      <c r="G74" s="12">
        <v>11.04</v>
      </c>
      <c r="H74" s="12">
        <f t="shared" si="0"/>
        <v>15</v>
      </c>
      <c r="I74" s="12"/>
      <c r="J74" s="12">
        <v>15</v>
      </c>
      <c r="K74" s="12"/>
      <c r="L74" s="12"/>
      <c r="M74" s="12"/>
      <c r="N74" s="12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 ht="52.5" customHeight="1">
      <c r="A75" s="12">
        <v>24</v>
      </c>
      <c r="B75" s="17" t="s">
        <v>99</v>
      </c>
      <c r="C75" s="12" t="s">
        <v>64</v>
      </c>
      <c r="D75" s="12" t="s">
        <v>97</v>
      </c>
      <c r="E75" s="12">
        <v>55</v>
      </c>
      <c r="F75" s="12" t="s">
        <v>98</v>
      </c>
      <c r="G75" s="12">
        <v>11.04</v>
      </c>
      <c r="H75" s="12">
        <f t="shared" si="0"/>
        <v>15</v>
      </c>
      <c r="I75" s="12"/>
      <c r="J75" s="12">
        <v>15</v>
      </c>
      <c r="K75" s="12"/>
      <c r="L75" s="12"/>
      <c r="M75" s="12"/>
      <c r="N75" s="12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 ht="52.5" customHeight="1">
      <c r="A76" s="12">
        <v>25</v>
      </c>
      <c r="B76" s="17" t="s">
        <v>15</v>
      </c>
      <c r="C76" s="12" t="s">
        <v>64</v>
      </c>
      <c r="D76" s="12" t="s">
        <v>97</v>
      </c>
      <c r="E76" s="12">
        <v>55</v>
      </c>
      <c r="F76" s="12" t="s">
        <v>98</v>
      </c>
      <c r="G76" s="12">
        <v>11.04</v>
      </c>
      <c r="H76" s="12">
        <f t="shared" si="0"/>
        <v>15</v>
      </c>
      <c r="I76" s="12"/>
      <c r="J76" s="12">
        <v>15</v>
      </c>
      <c r="K76" s="12"/>
      <c r="L76" s="12"/>
      <c r="M76" s="12"/>
      <c r="N76" s="12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1:24" ht="52.5" customHeight="1">
      <c r="A77" s="12">
        <v>26</v>
      </c>
      <c r="B77" s="17" t="s">
        <v>12</v>
      </c>
      <c r="C77" s="12" t="s">
        <v>48</v>
      </c>
      <c r="D77" s="12" t="s">
        <v>100</v>
      </c>
      <c r="E77" s="12">
        <v>57</v>
      </c>
      <c r="F77" s="12" t="s">
        <v>98</v>
      </c>
      <c r="G77" s="12">
        <v>13.04</v>
      </c>
      <c r="H77" s="12">
        <f t="shared" si="0"/>
        <v>15</v>
      </c>
      <c r="I77" s="12"/>
      <c r="J77" s="12">
        <v>15</v>
      </c>
      <c r="K77" s="12"/>
      <c r="L77" s="12"/>
      <c r="M77" s="12"/>
      <c r="N77" s="12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1:24" ht="52.5" customHeight="1">
      <c r="A78" s="12">
        <v>27</v>
      </c>
      <c r="B78" s="17" t="s">
        <v>101</v>
      </c>
      <c r="C78" s="12" t="s">
        <v>60</v>
      </c>
      <c r="D78" s="12" t="s">
        <v>57</v>
      </c>
      <c r="E78" s="12">
        <v>50</v>
      </c>
      <c r="F78" s="12" t="s">
        <v>102</v>
      </c>
      <c r="G78" s="12" t="s">
        <v>103</v>
      </c>
      <c r="H78" s="12">
        <f t="shared" si="0"/>
        <v>91</v>
      </c>
      <c r="I78" s="12">
        <v>46</v>
      </c>
      <c r="J78" s="12">
        <v>45</v>
      </c>
      <c r="K78" s="12"/>
      <c r="L78" s="12"/>
      <c r="M78" s="12"/>
      <c r="N78" s="12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1:24" ht="52.5" customHeight="1">
      <c r="A79" s="12">
        <v>28</v>
      </c>
      <c r="B79" s="17" t="s">
        <v>104</v>
      </c>
      <c r="C79" s="12" t="s">
        <v>64</v>
      </c>
      <c r="D79" s="12" t="s">
        <v>53</v>
      </c>
      <c r="E79" s="12">
        <v>43</v>
      </c>
      <c r="F79" s="12" t="s">
        <v>105</v>
      </c>
      <c r="G79" s="12" t="s">
        <v>106</v>
      </c>
      <c r="H79" s="12">
        <f t="shared" si="0"/>
        <v>15</v>
      </c>
      <c r="I79" s="12"/>
      <c r="J79" s="12">
        <v>15</v>
      </c>
      <c r="K79" s="12"/>
      <c r="L79" s="12"/>
      <c r="M79" s="12"/>
      <c r="N79" s="12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1:24" ht="52.5" customHeight="1">
      <c r="A80" s="12">
        <v>29</v>
      </c>
      <c r="B80" s="17" t="s">
        <v>11</v>
      </c>
      <c r="C80" s="12" t="s">
        <v>48</v>
      </c>
      <c r="D80" s="12" t="s">
        <v>53</v>
      </c>
      <c r="E80" s="12">
        <v>43</v>
      </c>
      <c r="F80" s="12" t="s">
        <v>105</v>
      </c>
      <c r="G80" s="12" t="s">
        <v>106</v>
      </c>
      <c r="H80" s="12">
        <f t="shared" si="0"/>
        <v>15</v>
      </c>
      <c r="I80" s="12"/>
      <c r="J80" s="12">
        <v>15</v>
      </c>
      <c r="K80" s="12"/>
      <c r="L80" s="12"/>
      <c r="M80" s="12"/>
      <c r="N80" s="12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1:24" ht="52.5" customHeight="1">
      <c r="A81" s="12">
        <v>30</v>
      </c>
      <c r="B81" s="17" t="s">
        <v>5</v>
      </c>
      <c r="C81" s="12" t="s">
        <v>107</v>
      </c>
      <c r="D81" s="12" t="s">
        <v>70</v>
      </c>
      <c r="E81" s="12">
        <v>48</v>
      </c>
      <c r="F81" s="12" t="s">
        <v>108</v>
      </c>
      <c r="G81" s="12" t="s">
        <v>108</v>
      </c>
      <c r="H81" s="12">
        <f t="shared" si="0"/>
        <v>15</v>
      </c>
      <c r="I81" s="12"/>
      <c r="J81" s="12">
        <v>15</v>
      </c>
      <c r="K81" s="12"/>
      <c r="L81" s="12"/>
      <c r="M81" s="12"/>
      <c r="N81" s="12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1:24" ht="52.5" customHeight="1">
      <c r="A82" s="12">
        <v>31</v>
      </c>
      <c r="B82" s="17" t="s">
        <v>12</v>
      </c>
      <c r="C82" s="12" t="s">
        <v>48</v>
      </c>
      <c r="D82" s="12" t="s">
        <v>70</v>
      </c>
      <c r="E82" s="12">
        <v>48</v>
      </c>
      <c r="F82" s="12" t="s">
        <v>108</v>
      </c>
      <c r="G82" s="12" t="s">
        <v>108</v>
      </c>
      <c r="H82" s="12">
        <f t="shared" si="0"/>
        <v>15</v>
      </c>
      <c r="I82" s="12"/>
      <c r="J82" s="12">
        <v>15</v>
      </c>
      <c r="K82" s="12"/>
      <c r="L82" s="12"/>
      <c r="M82" s="12"/>
      <c r="N82" s="12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1:24" ht="52.5" customHeight="1">
      <c r="A83" s="12">
        <v>32</v>
      </c>
      <c r="B83" s="17" t="s">
        <v>20</v>
      </c>
      <c r="C83" s="12" t="s">
        <v>64</v>
      </c>
      <c r="D83" s="12" t="s">
        <v>46</v>
      </c>
      <c r="E83" s="12">
        <v>68</v>
      </c>
      <c r="F83" s="12" t="s">
        <v>109</v>
      </c>
      <c r="G83" s="12" t="s">
        <v>109</v>
      </c>
      <c r="H83" s="12">
        <f t="shared" si="0"/>
        <v>15</v>
      </c>
      <c r="I83" s="12"/>
      <c r="J83" s="12">
        <v>15</v>
      </c>
      <c r="K83" s="12"/>
      <c r="L83" s="12"/>
      <c r="M83" s="12"/>
      <c r="N83" s="12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1:24" ht="52.5" customHeight="1">
      <c r="A84" s="12">
        <v>33</v>
      </c>
      <c r="B84" s="17" t="s">
        <v>14</v>
      </c>
      <c r="C84" s="12" t="s">
        <v>48</v>
      </c>
      <c r="D84" s="12" t="s">
        <v>46</v>
      </c>
      <c r="E84" s="12">
        <v>68</v>
      </c>
      <c r="F84" s="12" t="s">
        <v>109</v>
      </c>
      <c r="G84" s="12" t="s">
        <v>109</v>
      </c>
      <c r="H84" s="12">
        <f t="shared" si="0"/>
        <v>15</v>
      </c>
      <c r="I84" s="12"/>
      <c r="J84" s="12">
        <v>15</v>
      </c>
      <c r="K84" s="12"/>
      <c r="L84" s="12"/>
      <c r="M84" s="12"/>
      <c r="N84" s="12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1:24" ht="52.5" customHeight="1">
      <c r="A85" s="12">
        <v>34</v>
      </c>
      <c r="B85" s="17" t="s">
        <v>89</v>
      </c>
      <c r="C85" s="12" t="s">
        <v>110</v>
      </c>
      <c r="D85" s="12" t="s">
        <v>46</v>
      </c>
      <c r="E85" s="12">
        <v>68</v>
      </c>
      <c r="F85" s="12" t="s">
        <v>109</v>
      </c>
      <c r="G85" s="12" t="s">
        <v>109</v>
      </c>
      <c r="H85" s="12">
        <f t="shared" si="0"/>
        <v>15</v>
      </c>
      <c r="I85" s="12"/>
      <c r="J85" s="12">
        <v>15</v>
      </c>
      <c r="K85" s="12"/>
      <c r="L85" s="12"/>
      <c r="M85" s="12"/>
      <c r="N85" s="12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1:24" ht="52.5" customHeight="1">
      <c r="A86" s="12">
        <v>35</v>
      </c>
      <c r="B86" s="17" t="s">
        <v>12</v>
      </c>
      <c r="C86" s="12" t="s">
        <v>48</v>
      </c>
      <c r="D86" s="12" t="s">
        <v>46</v>
      </c>
      <c r="E86" s="12">
        <v>68</v>
      </c>
      <c r="F86" s="12" t="s">
        <v>109</v>
      </c>
      <c r="G86" s="12" t="s">
        <v>109</v>
      </c>
      <c r="H86" s="12">
        <f t="shared" si="0"/>
        <v>15</v>
      </c>
      <c r="I86" s="12"/>
      <c r="J86" s="12">
        <v>15</v>
      </c>
      <c r="K86" s="12"/>
      <c r="L86" s="12"/>
      <c r="M86" s="12"/>
      <c r="N86" s="12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1:24" ht="52.5" customHeight="1">
      <c r="A87" s="12">
        <v>36</v>
      </c>
      <c r="B87" s="17" t="s">
        <v>13</v>
      </c>
      <c r="C87" s="12" t="s">
        <v>48</v>
      </c>
      <c r="D87" s="12" t="s">
        <v>111</v>
      </c>
      <c r="E87" s="12">
        <v>86</v>
      </c>
      <c r="F87" s="12" t="s">
        <v>112</v>
      </c>
      <c r="G87" s="12" t="s">
        <v>113</v>
      </c>
      <c r="H87" s="12">
        <f t="shared" si="0"/>
        <v>15</v>
      </c>
      <c r="I87" s="12"/>
      <c r="J87" s="12">
        <v>15</v>
      </c>
      <c r="K87" s="12"/>
      <c r="L87" s="12"/>
      <c r="M87" s="12"/>
      <c r="N87" s="12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1:24" ht="52.5" customHeight="1">
      <c r="A88" s="12">
        <v>37</v>
      </c>
      <c r="B88" s="17" t="s">
        <v>21</v>
      </c>
      <c r="C88" s="12" t="s">
        <v>64</v>
      </c>
      <c r="D88" s="12" t="s">
        <v>111</v>
      </c>
      <c r="E88" s="12">
        <v>86</v>
      </c>
      <c r="F88" s="12" t="s">
        <v>112</v>
      </c>
      <c r="G88" s="12" t="s">
        <v>113</v>
      </c>
      <c r="H88" s="12">
        <f t="shared" si="0"/>
        <v>15</v>
      </c>
      <c r="I88" s="12"/>
      <c r="J88" s="12">
        <v>15</v>
      </c>
      <c r="K88" s="12"/>
      <c r="L88" s="12"/>
      <c r="M88" s="12"/>
      <c r="N88" s="12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ht="52.5" customHeight="1">
      <c r="A89" s="12">
        <v>38</v>
      </c>
      <c r="B89" s="17" t="s">
        <v>18</v>
      </c>
      <c r="C89" s="12" t="s">
        <v>64</v>
      </c>
      <c r="D89" s="12" t="s">
        <v>111</v>
      </c>
      <c r="E89" s="12">
        <v>86</v>
      </c>
      <c r="F89" s="12" t="s">
        <v>112</v>
      </c>
      <c r="G89" s="12" t="s">
        <v>113</v>
      </c>
      <c r="H89" s="12">
        <f t="shared" si="0"/>
        <v>15</v>
      </c>
      <c r="I89" s="12"/>
      <c r="J89" s="12">
        <v>15</v>
      </c>
      <c r="K89" s="12"/>
      <c r="L89" s="12"/>
      <c r="M89" s="12"/>
      <c r="N89" s="12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ht="52.5" customHeight="1">
      <c r="A90" s="12">
        <v>39</v>
      </c>
      <c r="B90" s="17" t="s">
        <v>6</v>
      </c>
      <c r="C90" s="12" t="s">
        <v>7</v>
      </c>
      <c r="D90" s="12" t="s">
        <v>53</v>
      </c>
      <c r="E90" s="12">
        <v>84</v>
      </c>
      <c r="F90" s="12" t="s">
        <v>114</v>
      </c>
      <c r="G90" s="12" t="s">
        <v>115</v>
      </c>
      <c r="H90" s="12">
        <f t="shared" si="0"/>
        <v>15</v>
      </c>
      <c r="I90" s="12"/>
      <c r="J90" s="12">
        <v>15</v>
      </c>
      <c r="K90" s="12"/>
      <c r="L90" s="12"/>
      <c r="M90" s="12"/>
      <c r="N90" s="12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ht="52.5" customHeight="1">
      <c r="A91" s="12">
        <v>40</v>
      </c>
      <c r="B91" s="17" t="s">
        <v>12</v>
      </c>
      <c r="C91" s="12" t="s">
        <v>48</v>
      </c>
      <c r="D91" s="12" t="s">
        <v>53</v>
      </c>
      <c r="E91" s="12">
        <v>84</v>
      </c>
      <c r="F91" s="12" t="s">
        <v>114</v>
      </c>
      <c r="G91" s="12" t="s">
        <v>115</v>
      </c>
      <c r="H91" s="12">
        <f t="shared" si="0"/>
        <v>15</v>
      </c>
      <c r="I91" s="12"/>
      <c r="J91" s="12">
        <v>15</v>
      </c>
      <c r="K91" s="12"/>
      <c r="L91" s="12"/>
      <c r="M91" s="12"/>
      <c r="N91" s="12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ht="52.5" customHeight="1">
      <c r="A92" s="12">
        <v>41</v>
      </c>
      <c r="B92" s="17" t="s">
        <v>3</v>
      </c>
      <c r="C92" s="12" t="s">
        <v>4</v>
      </c>
      <c r="D92" s="12" t="s">
        <v>57</v>
      </c>
      <c r="E92" s="12">
        <v>88</v>
      </c>
      <c r="F92" s="12" t="s">
        <v>112</v>
      </c>
      <c r="G92" s="12" t="s">
        <v>116</v>
      </c>
      <c r="H92" s="12">
        <f t="shared" si="0"/>
        <v>289.18</v>
      </c>
      <c r="I92" s="12"/>
      <c r="J92" s="12">
        <v>30</v>
      </c>
      <c r="K92" s="12">
        <v>259.18</v>
      </c>
      <c r="L92" s="12"/>
      <c r="M92" s="12"/>
      <c r="N92" s="12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ht="52.5" customHeight="1">
      <c r="A93" s="12">
        <v>42</v>
      </c>
      <c r="B93" s="17" t="s">
        <v>10</v>
      </c>
      <c r="C93" s="12" t="s">
        <v>48</v>
      </c>
      <c r="D93" s="12" t="s">
        <v>57</v>
      </c>
      <c r="E93" s="12">
        <v>88</v>
      </c>
      <c r="F93" s="12" t="s">
        <v>112</v>
      </c>
      <c r="G93" s="12" t="s">
        <v>116</v>
      </c>
      <c r="H93" s="12">
        <f t="shared" si="0"/>
        <v>110</v>
      </c>
      <c r="I93" s="12"/>
      <c r="J93" s="12">
        <v>30</v>
      </c>
      <c r="K93" s="12">
        <v>80</v>
      </c>
      <c r="L93" s="12"/>
      <c r="M93" s="12"/>
      <c r="N93" s="12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ht="52.5" customHeight="1">
      <c r="A94" s="12">
        <v>43</v>
      </c>
      <c r="B94" s="17" t="s">
        <v>9</v>
      </c>
      <c r="C94" s="12" t="s">
        <v>7</v>
      </c>
      <c r="D94" s="12" t="s">
        <v>53</v>
      </c>
      <c r="E94" s="12">
        <v>79</v>
      </c>
      <c r="F94" s="12" t="s">
        <v>117</v>
      </c>
      <c r="G94" s="12" t="s">
        <v>118</v>
      </c>
      <c r="H94" s="12">
        <f t="shared" si="0"/>
        <v>15</v>
      </c>
      <c r="I94" s="12"/>
      <c r="J94" s="12">
        <v>15</v>
      </c>
      <c r="K94" s="12"/>
      <c r="L94" s="12"/>
      <c r="M94" s="12"/>
      <c r="N94" s="12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ht="52.5" customHeight="1">
      <c r="A95" s="12">
        <v>44</v>
      </c>
      <c r="B95" s="17" t="s">
        <v>23</v>
      </c>
      <c r="C95" s="12" t="s">
        <v>64</v>
      </c>
      <c r="D95" s="12" t="s">
        <v>53</v>
      </c>
      <c r="E95" s="12">
        <v>79</v>
      </c>
      <c r="F95" s="12" t="s">
        <v>117</v>
      </c>
      <c r="G95" s="12" t="s">
        <v>118</v>
      </c>
      <c r="H95" s="12">
        <f t="shared" si="0"/>
        <v>15</v>
      </c>
      <c r="I95" s="12"/>
      <c r="J95" s="12">
        <v>15</v>
      </c>
      <c r="K95" s="12"/>
      <c r="L95" s="12"/>
      <c r="M95" s="12"/>
      <c r="N95" s="12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ht="52.5" customHeight="1">
      <c r="A96" s="12">
        <v>45</v>
      </c>
      <c r="B96" s="17" t="s">
        <v>11</v>
      </c>
      <c r="C96" s="12" t="s">
        <v>64</v>
      </c>
      <c r="D96" s="12" t="s">
        <v>53</v>
      </c>
      <c r="E96" s="12">
        <v>79</v>
      </c>
      <c r="F96" s="12" t="s">
        <v>117</v>
      </c>
      <c r="G96" s="12" t="s">
        <v>118</v>
      </c>
      <c r="H96" s="12">
        <f t="shared" si="0"/>
        <v>15</v>
      </c>
      <c r="I96" s="12"/>
      <c r="J96" s="12">
        <v>15</v>
      </c>
      <c r="K96" s="12"/>
      <c r="L96" s="12"/>
      <c r="M96" s="12"/>
      <c r="N96" s="12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ht="52.5" customHeight="1">
      <c r="A97" s="12">
        <v>46</v>
      </c>
      <c r="B97" s="17" t="s">
        <v>22</v>
      </c>
      <c r="C97" s="12" t="s">
        <v>64</v>
      </c>
      <c r="D97" s="12" t="s">
        <v>70</v>
      </c>
      <c r="E97" s="12">
        <v>70</v>
      </c>
      <c r="F97" s="12" t="s">
        <v>119</v>
      </c>
      <c r="G97" s="12" t="s">
        <v>120</v>
      </c>
      <c r="H97" s="12">
        <f t="shared" si="0"/>
        <v>15</v>
      </c>
      <c r="I97" s="12"/>
      <c r="J97" s="12">
        <v>15</v>
      </c>
      <c r="K97" s="12"/>
      <c r="L97" s="12"/>
      <c r="M97" s="12"/>
      <c r="N97" s="12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ht="52.5" customHeight="1">
      <c r="A98" s="12">
        <v>47</v>
      </c>
      <c r="B98" s="17" t="s">
        <v>5</v>
      </c>
      <c r="C98" s="12" t="s">
        <v>121</v>
      </c>
      <c r="D98" s="12" t="s">
        <v>70</v>
      </c>
      <c r="E98" s="12">
        <v>70</v>
      </c>
      <c r="F98" s="12" t="s">
        <v>119</v>
      </c>
      <c r="G98" s="12" t="s">
        <v>120</v>
      </c>
      <c r="H98" s="12">
        <f t="shared" si="0"/>
        <v>15</v>
      </c>
      <c r="I98" s="12"/>
      <c r="J98" s="12">
        <v>15</v>
      </c>
      <c r="K98" s="12"/>
      <c r="L98" s="12"/>
      <c r="M98" s="12"/>
      <c r="N98" s="12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ht="52.5" customHeight="1">
      <c r="A99" s="12">
        <v>48</v>
      </c>
      <c r="B99" s="17" t="s">
        <v>15</v>
      </c>
      <c r="C99" s="12" t="s">
        <v>48</v>
      </c>
      <c r="D99" s="12" t="s">
        <v>70</v>
      </c>
      <c r="E99" s="12">
        <v>70</v>
      </c>
      <c r="F99" s="12" t="s">
        <v>119</v>
      </c>
      <c r="G99" s="12" t="s">
        <v>120</v>
      </c>
      <c r="H99" s="12">
        <f t="shared" si="0"/>
        <v>15</v>
      </c>
      <c r="I99" s="12"/>
      <c r="J99" s="12">
        <v>15</v>
      </c>
      <c r="K99" s="12"/>
      <c r="L99" s="12"/>
      <c r="M99" s="12"/>
      <c r="N99" s="12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ht="52.5" customHeight="1">
      <c r="A100" s="12">
        <v>49</v>
      </c>
      <c r="B100" s="17" t="s">
        <v>23</v>
      </c>
      <c r="C100" s="12" t="s">
        <v>64</v>
      </c>
      <c r="D100" s="12" t="s">
        <v>57</v>
      </c>
      <c r="E100" s="12">
        <v>77</v>
      </c>
      <c r="F100" s="12" t="s">
        <v>122</v>
      </c>
      <c r="G100" s="12" t="s">
        <v>123</v>
      </c>
      <c r="H100" s="12">
        <f t="shared" si="0"/>
        <v>50</v>
      </c>
      <c r="I100" s="12">
        <v>20</v>
      </c>
      <c r="J100" s="12">
        <v>30</v>
      </c>
      <c r="K100" s="12"/>
      <c r="L100" s="12"/>
      <c r="M100" s="12"/>
      <c r="N100" s="12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1:24" ht="52.5" customHeight="1">
      <c r="A101" s="12">
        <v>50</v>
      </c>
      <c r="B101" s="17" t="s">
        <v>6</v>
      </c>
      <c r="C101" s="12" t="s">
        <v>7</v>
      </c>
      <c r="D101" s="12" t="s">
        <v>46</v>
      </c>
      <c r="E101" s="12">
        <v>78</v>
      </c>
      <c r="F101" s="12" t="s">
        <v>124</v>
      </c>
      <c r="G101" s="12" t="s">
        <v>124</v>
      </c>
      <c r="H101" s="12">
        <f t="shared" si="0"/>
        <v>15</v>
      </c>
      <c r="I101" s="12"/>
      <c r="J101" s="12">
        <v>15</v>
      </c>
      <c r="K101" s="12"/>
      <c r="L101" s="12"/>
      <c r="M101" s="12"/>
      <c r="N101" s="12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1:24" ht="52.5" customHeight="1">
      <c r="A102" s="12">
        <v>51</v>
      </c>
      <c r="B102" s="17" t="s">
        <v>8</v>
      </c>
      <c r="C102" s="12" t="s">
        <v>7</v>
      </c>
      <c r="D102" s="12" t="s">
        <v>46</v>
      </c>
      <c r="E102" s="12">
        <v>78</v>
      </c>
      <c r="F102" s="12" t="s">
        <v>124</v>
      </c>
      <c r="G102" s="12" t="s">
        <v>124</v>
      </c>
      <c r="H102" s="12">
        <f t="shared" si="0"/>
        <v>15</v>
      </c>
      <c r="I102" s="12"/>
      <c r="J102" s="12">
        <v>15</v>
      </c>
      <c r="K102" s="12"/>
      <c r="L102" s="12"/>
      <c r="M102" s="12"/>
      <c r="N102" s="12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1:24" ht="52.5" customHeight="1">
      <c r="A103" s="12">
        <v>52</v>
      </c>
      <c r="B103" s="17" t="s">
        <v>14</v>
      </c>
      <c r="C103" s="12" t="s">
        <v>48</v>
      </c>
      <c r="D103" s="12" t="s">
        <v>46</v>
      </c>
      <c r="E103" s="12">
        <v>78</v>
      </c>
      <c r="F103" s="12" t="s">
        <v>124</v>
      </c>
      <c r="G103" s="12" t="s">
        <v>124</v>
      </c>
      <c r="H103" s="12">
        <f t="shared" si="0"/>
        <v>15</v>
      </c>
      <c r="I103" s="12"/>
      <c r="J103" s="12">
        <v>15</v>
      </c>
      <c r="K103" s="12"/>
      <c r="L103" s="12"/>
      <c r="M103" s="12"/>
      <c r="N103" s="12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1:24" ht="52.5" customHeight="1">
      <c r="A104" s="12">
        <v>53</v>
      </c>
      <c r="B104" s="17" t="s">
        <v>9</v>
      </c>
      <c r="C104" s="12" t="s">
        <v>7</v>
      </c>
      <c r="D104" s="12" t="s">
        <v>57</v>
      </c>
      <c r="E104" s="12">
        <v>76</v>
      </c>
      <c r="F104" s="12" t="s">
        <v>125</v>
      </c>
      <c r="G104" s="12" t="s">
        <v>126</v>
      </c>
      <c r="H104" s="12">
        <f t="shared" si="0"/>
        <v>45</v>
      </c>
      <c r="I104" s="12"/>
      <c r="J104" s="12">
        <v>45</v>
      </c>
      <c r="K104" s="12"/>
      <c r="L104" s="12"/>
      <c r="M104" s="12"/>
      <c r="N104" s="12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1:24" ht="52.5" customHeight="1">
      <c r="A105" s="12">
        <v>54</v>
      </c>
      <c r="B105" s="17" t="s">
        <v>13</v>
      </c>
      <c r="C105" s="12" t="s">
        <v>48</v>
      </c>
      <c r="D105" s="12" t="s">
        <v>57</v>
      </c>
      <c r="E105" s="12">
        <v>76</v>
      </c>
      <c r="F105" s="12" t="s">
        <v>125</v>
      </c>
      <c r="G105" s="12" t="s">
        <v>126</v>
      </c>
      <c r="H105" s="12">
        <f t="shared" si="0"/>
        <v>45</v>
      </c>
      <c r="I105" s="12"/>
      <c r="J105" s="12">
        <v>45</v>
      </c>
      <c r="K105" s="12"/>
      <c r="L105" s="12"/>
      <c r="M105" s="12"/>
      <c r="N105" s="12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1:24" ht="52.5" customHeight="1">
      <c r="A106" s="12">
        <v>55</v>
      </c>
      <c r="B106" s="17" t="s">
        <v>27</v>
      </c>
      <c r="C106" s="12" t="s">
        <v>64</v>
      </c>
      <c r="D106" s="12" t="s">
        <v>73</v>
      </c>
      <c r="E106" s="12">
        <v>73</v>
      </c>
      <c r="F106" s="12" t="s">
        <v>127</v>
      </c>
      <c r="G106" s="12" t="s">
        <v>128</v>
      </c>
      <c r="H106" s="12">
        <f t="shared" si="0"/>
        <v>15</v>
      </c>
      <c r="I106" s="12"/>
      <c r="J106" s="12">
        <v>15</v>
      </c>
      <c r="K106" s="12"/>
      <c r="L106" s="12"/>
      <c r="M106" s="12"/>
      <c r="N106" s="12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1:24" ht="52.5" customHeight="1">
      <c r="A107" s="12">
        <v>56</v>
      </c>
      <c r="B107" s="17" t="s">
        <v>16</v>
      </c>
      <c r="C107" s="12" t="s">
        <v>60</v>
      </c>
      <c r="D107" s="12" t="s">
        <v>73</v>
      </c>
      <c r="E107" s="12">
        <v>73</v>
      </c>
      <c r="F107" s="12" t="s">
        <v>127</v>
      </c>
      <c r="G107" s="12" t="s">
        <v>128</v>
      </c>
      <c r="H107" s="12">
        <f t="shared" si="0"/>
        <v>15</v>
      </c>
      <c r="I107" s="12"/>
      <c r="J107" s="12">
        <v>15</v>
      </c>
      <c r="K107" s="12"/>
      <c r="L107" s="12"/>
      <c r="M107" s="12"/>
      <c r="N107" s="12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1:24" ht="52.5" customHeight="1">
      <c r="A108" s="12">
        <v>57</v>
      </c>
      <c r="B108" s="17" t="s">
        <v>12</v>
      </c>
      <c r="C108" s="12" t="s">
        <v>48</v>
      </c>
      <c r="D108" s="12" t="s">
        <v>73</v>
      </c>
      <c r="E108" s="12">
        <v>73</v>
      </c>
      <c r="F108" s="12" t="s">
        <v>127</v>
      </c>
      <c r="G108" s="12" t="s">
        <v>128</v>
      </c>
      <c r="H108" s="12">
        <f t="shared" si="0"/>
        <v>15</v>
      </c>
      <c r="I108" s="12"/>
      <c r="J108" s="12">
        <v>15</v>
      </c>
      <c r="K108" s="12"/>
      <c r="L108" s="12"/>
      <c r="M108" s="12"/>
      <c r="N108" s="12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1:24" ht="52.5" customHeight="1">
      <c r="A109" s="12">
        <v>58</v>
      </c>
      <c r="B109" s="17" t="s">
        <v>5</v>
      </c>
      <c r="C109" s="12" t="s">
        <v>129</v>
      </c>
      <c r="D109" s="12" t="s">
        <v>46</v>
      </c>
      <c r="E109" s="12">
        <v>67</v>
      </c>
      <c r="F109" s="12" t="s">
        <v>130</v>
      </c>
      <c r="G109" s="12">
        <v>29.04</v>
      </c>
      <c r="H109" s="12">
        <f t="shared" si="0"/>
        <v>15</v>
      </c>
      <c r="I109" s="12"/>
      <c r="J109" s="12">
        <v>15</v>
      </c>
      <c r="K109" s="12"/>
      <c r="L109" s="12"/>
      <c r="M109" s="12"/>
      <c r="N109" s="12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1:24" ht="52.5" customHeight="1">
      <c r="A110" s="12">
        <v>59</v>
      </c>
      <c r="B110" s="17" t="s">
        <v>14</v>
      </c>
      <c r="C110" s="12" t="s">
        <v>48</v>
      </c>
      <c r="D110" s="12" t="s">
        <v>46</v>
      </c>
      <c r="E110" s="12">
        <v>67</v>
      </c>
      <c r="F110" s="12" t="s">
        <v>130</v>
      </c>
      <c r="G110" s="12">
        <v>29.04</v>
      </c>
      <c r="H110" s="12">
        <f t="shared" si="0"/>
        <v>15</v>
      </c>
      <c r="I110" s="12"/>
      <c r="J110" s="12">
        <v>15</v>
      </c>
      <c r="K110" s="12"/>
      <c r="L110" s="12"/>
      <c r="M110" s="12"/>
      <c r="N110" s="12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4" ht="52.5" customHeight="1">
      <c r="A111" s="12">
        <v>60</v>
      </c>
      <c r="B111" s="17" t="s">
        <v>89</v>
      </c>
      <c r="C111" s="12" t="s">
        <v>110</v>
      </c>
      <c r="D111" s="12" t="s">
        <v>46</v>
      </c>
      <c r="E111" s="12">
        <v>87</v>
      </c>
      <c r="F111" s="12" t="s">
        <v>112</v>
      </c>
      <c r="G111" s="12" t="s">
        <v>116</v>
      </c>
      <c r="H111" s="12">
        <f t="shared" si="0"/>
        <v>90</v>
      </c>
      <c r="I111" s="12"/>
      <c r="J111" s="12">
        <v>30</v>
      </c>
      <c r="K111" s="12">
        <v>60</v>
      </c>
      <c r="L111" s="12"/>
      <c r="M111" s="12"/>
      <c r="N111" s="12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1:24" ht="52.5" customHeight="1">
      <c r="A112" s="12">
        <v>61</v>
      </c>
      <c r="B112" s="17" t="s">
        <v>14</v>
      </c>
      <c r="C112" s="12" t="s">
        <v>48</v>
      </c>
      <c r="D112" s="12" t="s">
        <v>46</v>
      </c>
      <c r="E112" s="12">
        <v>87</v>
      </c>
      <c r="F112" s="12" t="s">
        <v>112</v>
      </c>
      <c r="G112" s="12" t="s">
        <v>116</v>
      </c>
      <c r="H112" s="12">
        <f t="shared" si="0"/>
        <v>90</v>
      </c>
      <c r="I112" s="12"/>
      <c r="J112" s="12">
        <v>30</v>
      </c>
      <c r="K112" s="12">
        <v>60</v>
      </c>
      <c r="L112" s="12"/>
      <c r="M112" s="12"/>
      <c r="N112" s="12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1:24" ht="52.5" customHeight="1">
      <c r="A113" s="12">
        <v>62</v>
      </c>
      <c r="B113" s="17" t="s">
        <v>6</v>
      </c>
      <c r="C113" s="12" t="s">
        <v>7</v>
      </c>
      <c r="D113" s="12" t="s">
        <v>46</v>
      </c>
      <c r="E113" s="12">
        <v>87</v>
      </c>
      <c r="F113" s="12" t="s">
        <v>112</v>
      </c>
      <c r="G113" s="12" t="s">
        <v>116</v>
      </c>
      <c r="H113" s="12">
        <f t="shared" si="0"/>
        <v>90</v>
      </c>
      <c r="I113" s="12"/>
      <c r="J113" s="12">
        <v>30</v>
      </c>
      <c r="K113" s="12">
        <v>60</v>
      </c>
      <c r="L113" s="12"/>
      <c r="M113" s="12"/>
      <c r="N113" s="12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1:24" ht="21.75" customHeight="1">
      <c r="A114" s="32" t="s">
        <v>131</v>
      </c>
      <c r="B114" s="33"/>
      <c r="C114" s="33"/>
      <c r="D114" s="33"/>
      <c r="E114" s="33"/>
      <c r="F114" s="33"/>
      <c r="G114" s="34"/>
      <c r="H114" s="18">
        <f>SUM(H10:H113)</f>
        <v>3488.64</v>
      </c>
      <c r="I114" s="18">
        <f t="shared" ref="I114:X114" si="1">SUM(I10:I113)</f>
        <v>663</v>
      </c>
      <c r="J114" s="18">
        <f t="shared" si="1"/>
        <v>1980</v>
      </c>
      <c r="K114" s="18">
        <f t="shared" si="1"/>
        <v>845.64</v>
      </c>
      <c r="L114" s="18">
        <f t="shared" si="1"/>
        <v>0</v>
      </c>
      <c r="M114" s="18">
        <f t="shared" si="1"/>
        <v>0</v>
      </c>
      <c r="N114" s="18">
        <f t="shared" si="1"/>
        <v>0</v>
      </c>
      <c r="O114" s="18">
        <f t="shared" si="1"/>
        <v>0</v>
      </c>
      <c r="P114" s="18">
        <f t="shared" si="1"/>
        <v>0</v>
      </c>
      <c r="Q114" s="18">
        <f t="shared" si="1"/>
        <v>0</v>
      </c>
      <c r="R114" s="18">
        <f t="shared" si="1"/>
        <v>0</v>
      </c>
      <c r="S114" s="18">
        <f t="shared" si="1"/>
        <v>0</v>
      </c>
      <c r="T114" s="18">
        <f t="shared" si="1"/>
        <v>0</v>
      </c>
      <c r="U114" s="18">
        <f t="shared" si="1"/>
        <v>0</v>
      </c>
      <c r="V114" s="18">
        <f t="shared" si="1"/>
        <v>0</v>
      </c>
      <c r="W114" s="18">
        <f t="shared" si="1"/>
        <v>0</v>
      </c>
      <c r="X114" s="18">
        <f t="shared" si="1"/>
        <v>0</v>
      </c>
    </row>
    <row r="115" spans="1:24" ht="34.5" customHeight="1">
      <c r="A115" s="32" t="s">
        <v>132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10"/>
      <c r="P115" s="10"/>
      <c r="Q115" s="10"/>
      <c r="R115" s="10"/>
      <c r="S115" s="10"/>
      <c r="T115" s="10"/>
      <c r="U115" s="10"/>
      <c r="V115" s="10"/>
      <c r="W115" s="10"/>
      <c r="X115" s="11"/>
    </row>
    <row r="116" spans="1:24" ht="36" customHeight="1">
      <c r="A116" s="12">
        <v>1</v>
      </c>
      <c r="B116" s="19" t="s">
        <v>3</v>
      </c>
      <c r="C116" s="7" t="s">
        <v>4</v>
      </c>
      <c r="D116" s="7" t="s">
        <v>133</v>
      </c>
      <c r="E116" s="7">
        <v>1</v>
      </c>
      <c r="F116" s="20">
        <v>9.01</v>
      </c>
      <c r="G116" s="20" t="s">
        <v>134</v>
      </c>
      <c r="H116" s="21">
        <f>I116+J116+K116+L116</f>
        <v>1094.77</v>
      </c>
      <c r="I116" s="7">
        <v>768.5</v>
      </c>
      <c r="J116" s="7">
        <v>326.27</v>
      </c>
      <c r="K116" s="7"/>
      <c r="L116" s="7"/>
      <c r="M116" s="12"/>
      <c r="N116" s="12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1:24" ht="36" customHeight="1">
      <c r="A117" s="12"/>
      <c r="B117" s="22"/>
      <c r="C117" s="23"/>
      <c r="D117" s="23"/>
      <c r="E117" s="23"/>
      <c r="F117" s="24"/>
      <c r="G117" s="25"/>
      <c r="H117" s="21"/>
      <c r="I117" s="7"/>
      <c r="J117" s="7"/>
      <c r="K117" s="7"/>
      <c r="L117" s="7"/>
      <c r="M117" s="12"/>
      <c r="N117" s="12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1:24" ht="36" customHeight="1">
      <c r="A118" s="12"/>
      <c r="B118" s="22"/>
      <c r="C118" s="23"/>
      <c r="D118" s="23"/>
      <c r="E118" s="23"/>
      <c r="F118" s="24"/>
      <c r="G118" s="25"/>
      <c r="H118" s="21"/>
      <c r="I118" s="7"/>
      <c r="J118" s="7"/>
      <c r="K118" s="7"/>
      <c r="L118" s="7"/>
      <c r="M118" s="12"/>
      <c r="N118" s="12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1:24" ht="36" customHeight="1">
      <c r="A119" s="12"/>
      <c r="B119" s="22"/>
      <c r="C119" s="23"/>
      <c r="D119" s="23"/>
      <c r="E119" s="23"/>
      <c r="F119" s="24"/>
      <c r="G119" s="25"/>
      <c r="H119" s="21"/>
      <c r="I119" s="7"/>
      <c r="J119" s="7"/>
      <c r="K119" s="7"/>
      <c r="L119" s="7"/>
      <c r="M119" s="12"/>
      <c r="N119" s="12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1:24" ht="36" customHeight="1">
      <c r="A120" s="12"/>
      <c r="B120" s="22"/>
      <c r="C120" s="23"/>
      <c r="D120" s="23"/>
      <c r="E120" s="23"/>
      <c r="F120" s="24"/>
      <c r="G120" s="25"/>
      <c r="H120" s="21"/>
      <c r="I120" s="7"/>
      <c r="J120" s="7"/>
      <c r="K120" s="7"/>
      <c r="L120" s="7"/>
      <c r="M120" s="12"/>
      <c r="N120" s="12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1:24" ht="36" customHeight="1">
      <c r="A121" s="12"/>
      <c r="B121" s="22"/>
      <c r="C121" s="23"/>
      <c r="D121" s="23"/>
      <c r="E121" s="23"/>
      <c r="F121" s="24"/>
      <c r="G121" s="25"/>
      <c r="H121" s="21"/>
      <c r="I121" s="7"/>
      <c r="J121" s="7"/>
      <c r="K121" s="7"/>
      <c r="L121" s="7"/>
      <c r="M121" s="12"/>
      <c r="N121" s="12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1:24" ht="24" customHeight="1">
      <c r="A122" s="16"/>
      <c r="B122" s="35" t="s">
        <v>135</v>
      </c>
      <c r="C122" s="36"/>
      <c r="D122" s="36"/>
      <c r="E122" s="36"/>
      <c r="F122" s="36"/>
      <c r="G122" s="37"/>
      <c r="H122" s="21">
        <f>H116</f>
        <v>1094.77</v>
      </c>
      <c r="I122" s="21">
        <f t="shared" ref="I122:X122" si="2">I116</f>
        <v>768.5</v>
      </c>
      <c r="J122" s="21">
        <f t="shared" si="2"/>
        <v>326.27</v>
      </c>
      <c r="K122" s="21">
        <f t="shared" si="2"/>
        <v>0</v>
      </c>
      <c r="L122" s="21">
        <f t="shared" si="2"/>
        <v>0</v>
      </c>
      <c r="M122" s="21">
        <f t="shared" si="2"/>
        <v>0</v>
      </c>
      <c r="N122" s="21">
        <f t="shared" si="2"/>
        <v>0</v>
      </c>
      <c r="O122" s="21">
        <f t="shared" si="2"/>
        <v>0</v>
      </c>
      <c r="P122" s="21">
        <f t="shared" si="2"/>
        <v>0</v>
      </c>
      <c r="Q122" s="21">
        <f t="shared" si="2"/>
        <v>0</v>
      </c>
      <c r="R122" s="21">
        <f t="shared" si="2"/>
        <v>0</v>
      </c>
      <c r="S122" s="21">
        <f t="shared" si="2"/>
        <v>0</v>
      </c>
      <c r="T122" s="21">
        <f t="shared" si="2"/>
        <v>0</v>
      </c>
      <c r="U122" s="21">
        <f t="shared" si="2"/>
        <v>0</v>
      </c>
      <c r="V122" s="21">
        <f t="shared" si="2"/>
        <v>0</v>
      </c>
      <c r="W122" s="21">
        <f t="shared" si="2"/>
        <v>0</v>
      </c>
      <c r="X122" s="21">
        <f t="shared" si="2"/>
        <v>0</v>
      </c>
    </row>
    <row r="123" spans="1:24" ht="24" customHeight="1">
      <c r="A123" s="38" t="s">
        <v>136</v>
      </c>
      <c r="B123" s="39"/>
      <c r="C123" s="39"/>
      <c r="D123" s="39"/>
      <c r="E123" s="39"/>
      <c r="F123" s="39"/>
      <c r="G123" s="40"/>
      <c r="H123" s="26">
        <f>H114+H122</f>
        <v>4583.41</v>
      </c>
      <c r="I123" s="26">
        <f t="shared" ref="I123:X123" si="3">I114+I122</f>
        <v>1431.5</v>
      </c>
      <c r="J123" s="26">
        <f t="shared" si="3"/>
        <v>2306.27</v>
      </c>
      <c r="K123" s="26">
        <f t="shared" si="3"/>
        <v>845.64</v>
      </c>
      <c r="L123" s="26">
        <f t="shared" si="3"/>
        <v>0</v>
      </c>
      <c r="M123" s="26">
        <f t="shared" si="3"/>
        <v>0</v>
      </c>
      <c r="N123" s="26">
        <f t="shared" si="3"/>
        <v>0</v>
      </c>
      <c r="O123" s="26">
        <f t="shared" si="3"/>
        <v>0</v>
      </c>
      <c r="P123" s="26">
        <f t="shared" si="3"/>
        <v>0</v>
      </c>
      <c r="Q123" s="26">
        <f t="shared" si="3"/>
        <v>0</v>
      </c>
      <c r="R123" s="26">
        <f t="shared" si="3"/>
        <v>0</v>
      </c>
      <c r="S123" s="26">
        <f t="shared" si="3"/>
        <v>0</v>
      </c>
      <c r="T123" s="26">
        <f t="shared" si="3"/>
        <v>0</v>
      </c>
      <c r="U123" s="26">
        <f t="shared" si="3"/>
        <v>0</v>
      </c>
      <c r="V123" s="26">
        <f t="shared" si="3"/>
        <v>0</v>
      </c>
      <c r="W123" s="26">
        <f t="shared" si="3"/>
        <v>0</v>
      </c>
      <c r="X123" s="26">
        <f t="shared" si="3"/>
        <v>0</v>
      </c>
    </row>
    <row r="124" spans="1:24" ht="24" customHeight="1">
      <c r="A124" s="28"/>
      <c r="B124" s="28"/>
      <c r="C124" s="28"/>
      <c r="D124" s="28"/>
      <c r="E124" s="28"/>
      <c r="F124" s="28"/>
      <c r="G124" s="28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</sheetData>
  <mergeCells count="17">
    <mergeCell ref="B1:N1"/>
    <mergeCell ref="X1:X4"/>
    <mergeCell ref="C2:M2"/>
    <mergeCell ref="A3:N5"/>
    <mergeCell ref="A6:A7"/>
    <mergeCell ref="B6:B7"/>
    <mergeCell ref="C6:C7"/>
    <mergeCell ref="D6:G6"/>
    <mergeCell ref="H6:L6"/>
    <mergeCell ref="M6:N6"/>
    <mergeCell ref="A124:G124"/>
    <mergeCell ref="X6:X7"/>
    <mergeCell ref="A9:N9"/>
    <mergeCell ref="A114:G114"/>
    <mergeCell ref="A115:N115"/>
    <mergeCell ref="B122:G122"/>
    <mergeCell ref="A123:G123"/>
  </mergeCells>
  <printOptions horizontalCentered="1"/>
  <pageMargins left="0.19685039370078741" right="0" top="0.23622047244094491" bottom="0.23622047244094491" header="0.31496062992125984" footer="0.31496062992125984"/>
  <pageSetup paperSize="9" scale="83" orientation="landscape" r:id="rId1"/>
  <rowBreaks count="1" manualBreakCount="1">
    <brk id="103" max="2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მივლინება 2014</vt:lpstr>
      <vt:lpstr>'მივლინება 2014'!Print_Area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tengo-moecs</dc:creator>
  <cp:lastModifiedBy>admin</cp:lastModifiedBy>
  <dcterms:created xsi:type="dcterms:W3CDTF">2014-09-18T10:24:20Z</dcterms:created>
  <dcterms:modified xsi:type="dcterms:W3CDTF">2014-09-26T07:42:41Z</dcterms:modified>
</cp:coreProperties>
</file>