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9" sheetId="1" r:id="rId1"/>
  </sheets>
  <calcPr calcId="124519"/>
</workbook>
</file>

<file path=xl/calcChain.xml><?xml version="1.0" encoding="utf-8"?>
<calcChain xmlns="http://schemas.openxmlformats.org/spreadsheetml/2006/main">
  <c r="K7" i="1"/>
  <c r="H7" l="1"/>
  <c r="E7" l="1"/>
  <c r="B6" l="1"/>
  <c r="E9"/>
  <c r="F9"/>
  <c r="G9"/>
  <c r="H9"/>
  <c r="I9"/>
  <c r="J9"/>
  <c r="L9"/>
  <c r="M9"/>
  <c r="O9"/>
  <c r="P9"/>
  <c r="D8"/>
  <c r="N9" l="1"/>
  <c r="B8"/>
  <c r="K9"/>
  <c r="D7"/>
  <c r="B7"/>
  <c r="D6"/>
  <c r="C6"/>
  <c r="D9" l="1"/>
  <c r="B9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<sst xmlns="http://schemas.openxmlformats.org/spreadsheetml/2006/main" count="27" uniqueCount="15">
  <si>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</si>
  <si>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</si>
  <si>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</si>
  <si>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</si>
  <si>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</si>
  <si>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</si>
  <si>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</si>
  <si>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</si>
  <si>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</si>
  <si>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</si>
  <si>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</si>
  <si>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</si>
  <si>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</si>
  <si>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</si>
  <si>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2019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</si>
</sst>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K17" sqref="K17:P19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>
      <c r="A5" s="12"/>
      <c r="B5" s="12"/>
      <c r="C5" s="12"/>
      <c r="D5" s="12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7" t="s">
        <v>10</v>
      </c>
      <c r="B6" s="2">
        <f>E6+H6+K6+N6</f>
        <v>129225.57999999999</v>
      </c>
      <c r="C6" s="2">
        <f t="shared" ref="C6:D8" si="0">F6+I6+L6+O6</f>
        <v>0</v>
      </c>
      <c r="D6" s="13">
        <f t="shared" si="0"/>
        <v>0</v>
      </c>
      <c r="E6" s="13">
        <v>52550</v>
      </c>
      <c r="F6" s="13"/>
      <c r="G6" s="13"/>
      <c r="H6" s="13">
        <v>46778.18</v>
      </c>
      <c r="I6" s="13"/>
      <c r="J6" s="13"/>
      <c r="K6" s="14">
        <v>29897.4</v>
      </c>
      <c r="L6" s="14"/>
      <c r="M6" s="3"/>
      <c r="N6" s="4"/>
      <c r="O6" s="4"/>
      <c r="P6" s="4"/>
    </row>
    <row r="7" spans="1:16">
      <c r="A7" s="7" t="s">
        <v>11</v>
      </c>
      <c r="B7" s="2">
        <f t="shared" ref="B7" si="1">E7+H7+K7+N7</f>
        <v>729672.36</v>
      </c>
      <c r="C7" s="2">
        <f t="shared" si="0"/>
        <v>3717.83</v>
      </c>
      <c r="D7" s="13">
        <f t="shared" si="0"/>
        <v>0</v>
      </c>
      <c r="E7" s="13">
        <f>250105.26-1675</f>
        <v>248430.26</v>
      </c>
      <c r="F7" s="13"/>
      <c r="G7" s="13"/>
      <c r="H7" s="13">
        <f>288034.68-46778.18</f>
        <v>241256.5</v>
      </c>
      <c r="I7" s="13"/>
      <c r="J7" s="13"/>
      <c r="K7" s="14">
        <f>269883-29897.4</f>
        <v>239985.6</v>
      </c>
      <c r="L7" s="14">
        <v>3717.83</v>
      </c>
      <c r="M7" s="3"/>
      <c r="N7" s="4"/>
      <c r="O7" s="4"/>
      <c r="P7" s="4"/>
    </row>
    <row r="8" spans="1:16" ht="32.25" customHeight="1">
      <c r="A8" s="5" t="s">
        <v>13</v>
      </c>
      <c r="B8" s="4">
        <f>E8+H8+K8+N8</f>
        <v>138233.83000000002</v>
      </c>
      <c r="C8" s="4">
        <v>0</v>
      </c>
      <c r="D8" s="13">
        <f t="shared" si="0"/>
        <v>0</v>
      </c>
      <c r="E8" s="13">
        <v>46894.74</v>
      </c>
      <c r="F8" s="13"/>
      <c r="G8" s="13"/>
      <c r="H8" s="13">
        <v>43949.26</v>
      </c>
      <c r="I8" s="13"/>
      <c r="J8" s="13"/>
      <c r="K8" s="13">
        <v>47389.83</v>
      </c>
      <c r="L8" s="13"/>
      <c r="M8" s="4"/>
      <c r="N8" s="4"/>
      <c r="O8" s="4"/>
      <c r="P8" s="4"/>
    </row>
    <row r="9" spans="1:16">
      <c r="A9" s="6" t="s">
        <v>12</v>
      </c>
      <c r="B9" s="4">
        <f>SUM(B6:B8)</f>
        <v>997131.77</v>
      </c>
      <c r="C9" s="4">
        <f t="shared" ref="C9:P9" si="2">SUM(C6:C8)</f>
        <v>3717.83</v>
      </c>
      <c r="D9" s="4">
        <f t="shared" si="2"/>
        <v>0</v>
      </c>
      <c r="E9" s="4">
        <f t="shared" si="2"/>
        <v>347875</v>
      </c>
      <c r="F9" s="4">
        <f>SUM(F6:F8)</f>
        <v>0</v>
      </c>
      <c r="G9" s="4">
        <f t="shared" si="2"/>
        <v>0</v>
      </c>
      <c r="H9" s="4">
        <f t="shared" si="2"/>
        <v>331983.94</v>
      </c>
      <c r="I9" s="4">
        <f t="shared" si="2"/>
        <v>0</v>
      </c>
      <c r="J9" s="4">
        <f t="shared" si="2"/>
        <v>0</v>
      </c>
      <c r="K9" s="4">
        <f t="shared" si="2"/>
        <v>317272.83</v>
      </c>
      <c r="L9" s="4">
        <f t="shared" si="2"/>
        <v>3717.83</v>
      </c>
      <c r="M9" s="4">
        <f t="shared" si="2"/>
        <v>0</v>
      </c>
      <c r="N9" s="4">
        <f t="shared" si="2"/>
        <v>0</v>
      </c>
      <c r="O9" s="4">
        <f t="shared" si="2"/>
        <v>0</v>
      </c>
      <c r="P9" s="4">
        <f t="shared" si="2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2019-10-28T06:15:54Z</dcterms:modified>
</cp:coreProperties>
</file>