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 tabRatio="873"/>
  </bookViews>
  <sheets>
    <sheet name="2022 წ. ბიუჯ წლიური ინფორმაცია" sheetId="13" r:id="rId1"/>
  </sheets>
  <calcPr calcId="162913"/>
</workbook>
</file>

<file path=xl/calcChain.xml><?xml version="1.0" encoding="utf-8"?>
<calcChain xmlns="http://schemas.openxmlformats.org/spreadsheetml/2006/main">
  <c r="C14" i="13" l="1"/>
  <c r="E14" i="13"/>
  <c r="I14" i="13"/>
  <c r="I7" i="13"/>
  <c r="E7" i="13"/>
  <c r="C7" i="13"/>
  <c r="C5" i="13" l="1"/>
  <c r="I5" i="13" l="1"/>
  <c r="E5" i="13"/>
  <c r="G7" i="13" l="1"/>
  <c r="G5" i="13" s="1"/>
</calcChain>
</file>

<file path=xl/sharedStrings.xml><?xml version="1.0" encoding="utf-8"?>
<sst xmlns="http://schemas.openxmlformats.org/spreadsheetml/2006/main" count="25" uniqueCount="19">
  <si>
    <t>ინფორმაცია</t>
  </si>
  <si>
    <t>კოდი</t>
  </si>
  <si>
    <t>ეკონომიკური კლასიფიკაციის მუხლები და პროგრამების დასახელება</t>
  </si>
  <si>
    <t>2016 წლის IV კვარტლის დაზუსტებული გეგმა ნაზარდი ჯამით</t>
  </si>
  <si>
    <t>სულ</t>
  </si>
  <si>
    <t>მ.შ სახ. ბიუჯეტით გათვალისწინებული ფონდები</t>
  </si>
  <si>
    <t>03 01</t>
  </si>
  <si>
    <t>აჭარის ავტონომიური რესპუბლიკის მთავრობის აპარატი</t>
  </si>
  <si>
    <t>ხარჯები</t>
  </si>
  <si>
    <t>შრომის ანაზღაურება</t>
  </si>
  <si>
    <t>საქონელი და მომსახურეობა</t>
  </si>
  <si>
    <t>სოციალური უზრუნველყოფა</t>
  </si>
  <si>
    <t>სხვა ხარჯები</t>
  </si>
  <si>
    <t>არაფინანსური აქტივები</t>
  </si>
  <si>
    <t>შტატით მომუშავეთა რაოდენობა</t>
  </si>
  <si>
    <t>აჭარის ავტონომიური რესპუბლიკის მთავრობის აპარატის  2022 წლის  ბიუჯეტის შესრულების შესახებ (წლიური)</t>
  </si>
  <si>
    <t xml:space="preserve">2022 წლის დამტკიცებული ბიუჯეტი </t>
  </si>
  <si>
    <t xml:space="preserve">2022 წლის დაზუსტებული ბიუჯეტი </t>
  </si>
  <si>
    <t xml:space="preserve">2022 წლის  საკასო ხარჯი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</si>
</sst>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"/>
  <sheetViews>
    <sheetView tabSelected="1" zoomScale="130" zoomScaleNormal="130" workbookViewId="0">
      <selection activeCell="I8" sqref="I8"/>
    </sheetView>
  </sheetViews>
  <sheetFormatPr defaultRowHeight="27" customHeight="1" x14ac:dyDescent="0.25"/>
  <cols>
    <col min="1" max="1" width="8.28515625" customWidth="1"/>
    <col min="2" max="2" width="47" customWidth="1"/>
    <col min="3" max="6" width="13.42578125" customWidth="1"/>
    <col min="7" max="8" width="13.42578125" hidden="1" customWidth="1"/>
    <col min="9" max="10" width="13.42578125" customWidth="1"/>
  </cols>
  <sheetData>
    <row r="1" spans="1:10" ht="27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7" customHeight="1" x14ac:dyDescent="0.25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7" customHeight="1" x14ac:dyDescent="0.25">
      <c r="A3" s="16" t="s">
        <v>1</v>
      </c>
      <c r="B3" s="16" t="s">
        <v>2</v>
      </c>
      <c r="C3" s="17" t="s">
        <v>16</v>
      </c>
      <c r="D3" s="18"/>
      <c r="E3" s="17" t="s">
        <v>17</v>
      </c>
      <c r="F3" s="18"/>
      <c r="G3" s="17" t="s">
        <v>3</v>
      </c>
      <c r="H3" s="18"/>
      <c r="I3" s="17" t="s">
        <v>18</v>
      </c>
      <c r="J3" s="18"/>
    </row>
    <row r="4" spans="1:10" ht="51.75" customHeight="1" x14ac:dyDescent="0.25">
      <c r="A4" s="16"/>
      <c r="B4" s="16"/>
      <c r="C4" s="12" t="s">
        <v>4</v>
      </c>
      <c r="D4" s="12" t="s">
        <v>5</v>
      </c>
      <c r="E4" s="12" t="s">
        <v>4</v>
      </c>
      <c r="F4" s="12" t="s">
        <v>5</v>
      </c>
      <c r="G4" s="12" t="s">
        <v>4</v>
      </c>
      <c r="H4" s="12" t="s">
        <v>5</v>
      </c>
      <c r="I4" s="12" t="s">
        <v>4</v>
      </c>
      <c r="J4" s="12" t="s">
        <v>5</v>
      </c>
    </row>
    <row r="5" spans="1:10" ht="27" customHeight="1" x14ac:dyDescent="0.25">
      <c r="A5" s="2" t="s">
        <v>6</v>
      </c>
      <c r="B5" s="3" t="s">
        <v>7</v>
      </c>
      <c r="C5" s="4">
        <f>C7+C12</f>
        <v>3982190</v>
      </c>
      <c r="D5" s="4"/>
      <c r="E5" s="4">
        <f>E7+E12</f>
        <v>4233230</v>
      </c>
      <c r="F5" s="4"/>
      <c r="G5" s="4" t="e">
        <f>G7+G12+#REF!</f>
        <v>#REF!</v>
      </c>
      <c r="H5" s="4"/>
      <c r="I5" s="4">
        <f>I7+I12</f>
        <v>3968550.67</v>
      </c>
      <c r="J5" s="5"/>
    </row>
    <row r="6" spans="1:10" ht="27" customHeight="1" x14ac:dyDescent="0.25">
      <c r="A6" s="6"/>
      <c r="B6" s="7" t="s">
        <v>14</v>
      </c>
      <c r="C6" s="5">
        <v>64</v>
      </c>
      <c r="D6" s="5"/>
      <c r="E6" s="5">
        <v>64</v>
      </c>
      <c r="F6" s="5"/>
      <c r="G6" s="5"/>
      <c r="H6" s="5"/>
      <c r="I6" s="5">
        <v>56</v>
      </c>
      <c r="J6" s="5"/>
    </row>
    <row r="7" spans="1:10" ht="27" customHeight="1" x14ac:dyDescent="0.25">
      <c r="A7" s="2">
        <v>2</v>
      </c>
      <c r="B7" s="8" t="s">
        <v>8</v>
      </c>
      <c r="C7" s="4">
        <f>C8+C9+C10+C11</f>
        <v>3632190</v>
      </c>
      <c r="D7" s="4"/>
      <c r="E7" s="4">
        <f>E8+E9+E10+E11</f>
        <v>3883230</v>
      </c>
      <c r="F7" s="4"/>
      <c r="G7" s="4">
        <f>G8+G9+G10+G11</f>
        <v>3239246</v>
      </c>
      <c r="H7" s="4"/>
      <c r="I7" s="4">
        <f>I8+I9+I10+I11</f>
        <v>3680790.17</v>
      </c>
      <c r="J7" s="5"/>
    </row>
    <row r="8" spans="1:10" ht="27" customHeight="1" x14ac:dyDescent="0.25">
      <c r="A8" s="9">
        <v>2.1</v>
      </c>
      <c r="B8" s="10" t="s">
        <v>9</v>
      </c>
      <c r="C8" s="5">
        <v>1933630</v>
      </c>
      <c r="D8" s="5"/>
      <c r="E8" s="5">
        <v>1932709</v>
      </c>
      <c r="F8" s="5"/>
      <c r="G8" s="5">
        <v>2491742</v>
      </c>
      <c r="H8" s="5"/>
      <c r="I8" s="5">
        <v>1817732.72</v>
      </c>
      <c r="J8" s="5"/>
    </row>
    <row r="9" spans="1:10" ht="27" customHeight="1" x14ac:dyDescent="0.25">
      <c r="A9" s="9">
        <v>2.2000000000000002</v>
      </c>
      <c r="B9" s="10" t="s">
        <v>10</v>
      </c>
      <c r="C9" s="5">
        <v>1676560</v>
      </c>
      <c r="D9" s="5"/>
      <c r="E9" s="5">
        <v>1897600</v>
      </c>
      <c r="F9" s="5"/>
      <c r="G9" s="5">
        <v>715410</v>
      </c>
      <c r="H9" s="5"/>
      <c r="I9" s="1">
        <v>1814759.72</v>
      </c>
      <c r="J9" s="5"/>
    </row>
    <row r="10" spans="1:10" ht="27" customHeight="1" x14ac:dyDescent="0.25">
      <c r="A10" s="9">
        <v>2.7</v>
      </c>
      <c r="B10" s="10" t="s">
        <v>11</v>
      </c>
      <c r="C10" s="5">
        <v>0</v>
      </c>
      <c r="D10" s="5"/>
      <c r="E10" s="5">
        <v>921</v>
      </c>
      <c r="F10" s="5"/>
      <c r="G10" s="5">
        <v>5458</v>
      </c>
      <c r="H10" s="5"/>
      <c r="I10" s="13">
        <v>920.54</v>
      </c>
      <c r="J10" s="5"/>
    </row>
    <row r="11" spans="1:10" ht="27" customHeight="1" x14ac:dyDescent="0.25">
      <c r="A11" s="9">
        <v>2.8</v>
      </c>
      <c r="B11" s="10" t="s">
        <v>12</v>
      </c>
      <c r="C11" s="5">
        <v>22000</v>
      </c>
      <c r="D11" s="5"/>
      <c r="E11" s="5">
        <v>52000</v>
      </c>
      <c r="F11" s="5"/>
      <c r="G11" s="5">
        <v>26636</v>
      </c>
      <c r="H11" s="1"/>
      <c r="I11" s="5">
        <v>47377.19</v>
      </c>
      <c r="J11" s="5"/>
    </row>
    <row r="12" spans="1:10" ht="27" customHeight="1" x14ac:dyDescent="0.25">
      <c r="A12" s="2">
        <v>3.1</v>
      </c>
      <c r="B12" s="8" t="s">
        <v>13</v>
      </c>
      <c r="C12" s="4">
        <v>350000</v>
      </c>
      <c r="D12" s="4"/>
      <c r="E12" s="4">
        <v>350000</v>
      </c>
      <c r="F12" s="4"/>
      <c r="G12" s="4">
        <v>110000</v>
      </c>
      <c r="H12" s="4"/>
      <c r="I12" s="4">
        <v>287760.5</v>
      </c>
      <c r="J12" s="5"/>
    </row>
    <row r="14" spans="1:10" ht="27" customHeight="1" x14ac:dyDescent="0.25">
      <c r="C14" t="e">
        <f>#REF!</f>
        <v>#REF!</v>
      </c>
      <c r="E14" t="e">
        <f>#REF!</f>
        <v>#REF!</v>
      </c>
      <c r="I14" s="11" t="e">
        <f>#REF!</f>
        <v>#REF!</v>
      </c>
    </row>
  </sheetData>
  <mergeCells count="8">
    <mergeCell ref="A1:J1"/>
    <mergeCell ref="A2:J2"/>
    <mergeCell ref="A3:A4"/>
    <mergeCell ref="B3:B4"/>
    <mergeCell ref="C3:D3"/>
    <mergeCell ref="E3:F3"/>
    <mergeCell ref="G3:H3"/>
    <mergeCell ref="I3:J3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წ. ბიუჯ წლიური ინფორმაცია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2023-02-20T07:13:28Z</dcterms:modified>
</cp:coreProperties>
</file>