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a Dolidze\Desktop\statistika - asatcvirtavi\ასატვირთავი\"/>
    </mc:Choice>
  </mc:AlternateContent>
  <bookViews>
    <workbookView xWindow="0" yWindow="0" windowWidth="14955" windowHeight="11175" tabRatio="746" activeTab="1"/>
  </bookViews>
  <sheets>
    <sheet name="2013" sheetId="12" r:id="rId1"/>
    <sheet name="საზღვარი" sheetId="11" r:id="rId2"/>
    <sheet name="ტერმინები" sheetId="13" r:id="rId3"/>
  </sheets>
  <calcPr calcId="162913"/>
</workbook>
</file>

<file path=xl/calcChain.xml><?xml version="1.0" encoding="utf-8"?>
<calcChain xmlns="http://schemas.openxmlformats.org/spreadsheetml/2006/main">
  <c r="F7" i="12" l="1"/>
  <c r="E7" i="12"/>
  <c r="F6" i="12"/>
  <c r="E6" i="12"/>
  <c r="F5" i="12"/>
  <c r="E5" i="12"/>
  <c r="E6" i="11" l="1"/>
  <c r="F6" i="11" s="1"/>
  <c r="E7" i="11" l="1"/>
  <c r="F7" i="11" s="1"/>
  <c r="E5" i="11"/>
  <c r="F5" i="11" s="1"/>
</calcChain>
</file>

<file path=xl/sharedStrings.xml><?xml version="1.0" encoding="utf-8"?>
<sst xmlns="http://schemas.openxmlformats.org/spreadsheetml/2006/main" count="24" uniqueCount="22">
  <si>
    <t>ცვლილება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</si>
  <si>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</si>
  <si>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</si>
  <si>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</si>
  <si>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საზღვარი</t>
  </si>
  <si>
    <t>ვიზიტის ტიპი</t>
  </si>
  <si>
    <t>სარფი</t>
  </si>
  <si>
    <t>საერათაშორისო ვიზიტორების მიერ განხორციელებული ვიზიტები</t>
  </si>
  <si>
    <t>სხვა (არატურისტული)</t>
  </si>
  <si>
    <t>ბათუმის აეროპორტი</t>
  </si>
  <si>
    <t>ბათუმის პორტი</t>
  </si>
  <si>
    <t>საერათაშორისო მოგზაურების ვიზიტები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</si>
  <si>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</si>
  <si>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</si>
  <si>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</si>
  <si>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</si>
  <si>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t>სხვა (არატურისტული)*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</si>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</sst>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NumberFormat="1" applyFont="1" applyFill="1" applyAlignment="1"/>
    <xf numFmtId="3" fontId="6" fillId="0" borderId="1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165" fontId="4" fillId="2" borderId="9" xfId="3" applyNumberFormat="1" applyFont="1" applyFill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1" xfId="0" applyBorder="1">
      <alignment vertical="center"/>
    </xf>
    <xf numFmtId="3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Border="1" applyAlignment="1">
      <alignment horizontal="center" vertical="center"/>
    </xf>
    <xf numFmtId="0" fontId="10" fillId="5" borderId="13" xfId="6" applyNumberFormat="1" applyFont="1" applyFill="1" applyBorder="1" applyAlignment="1">
      <alignment horizontal="center" vertical="center" wrapText="1"/>
    </xf>
    <xf numFmtId="3" fontId="10" fillId="5" borderId="10" xfId="6" applyNumberFormat="1" applyFont="1" applyFill="1" applyBorder="1" applyAlignment="1">
      <alignment horizontal="center" vertical="center" wrapText="1"/>
    </xf>
    <xf numFmtId="0" fontId="10" fillId="5" borderId="6" xfId="6" applyNumberFormat="1" applyFont="1" applyFill="1" applyBorder="1" applyAlignment="1">
      <alignment horizontal="center" vertical="center" wrapText="1"/>
    </xf>
    <xf numFmtId="0" fontId="10" fillId="5" borderId="7" xfId="6" applyNumberFormat="1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left" vertical="center" wrapText="1"/>
    </xf>
    <xf numFmtId="3" fontId="11" fillId="0" borderId="1" xfId="2" applyNumberFormat="1" applyFont="1" applyBorder="1" applyAlignment="1">
      <alignment horizontal="center" vertical="center"/>
    </xf>
    <xf numFmtId="165" fontId="11" fillId="0" borderId="1" xfId="3" applyNumberFormat="1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left" vertical="center"/>
    </xf>
    <xf numFmtId="3" fontId="0" fillId="0" borderId="0" xfId="0" applyNumberFormat="1">
      <alignment vertical="center"/>
    </xf>
    <xf numFmtId="165" fontId="0" fillId="0" borderId="0" xfId="3" applyNumberFormat="1" applyFont="1">
      <alignment vertical="center"/>
    </xf>
    <xf numFmtId="3" fontId="11" fillId="0" borderId="12" xfId="2" applyNumberFormat="1" applyFont="1" applyBorder="1" applyAlignment="1">
      <alignment horizontal="left" vertical="center" wrapText="1"/>
    </xf>
    <xf numFmtId="3" fontId="11" fillId="0" borderId="12" xfId="2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justify" vertical="center"/>
    </xf>
    <xf numFmtId="0" fontId="12" fillId="6" borderId="12" xfId="0" applyFont="1" applyFill="1" applyBorder="1" applyAlignment="1">
      <alignment horizontal="center" vertical="center"/>
    </xf>
    <xf numFmtId="165" fontId="4" fillId="2" borderId="5" xfId="3" applyNumberFormat="1" applyFont="1" applyFill="1" applyBorder="1" applyAlignment="1">
      <alignment horizontal="center" vertical="center"/>
    </xf>
    <xf numFmtId="3" fontId="10" fillId="5" borderId="8" xfId="6" applyNumberFormat="1" applyFont="1" applyFill="1" applyBorder="1" applyAlignment="1">
      <alignment horizontal="center" vertical="center" wrapText="1"/>
    </xf>
    <xf numFmtId="3" fontId="11" fillId="0" borderId="14" xfId="2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3" applyNumberFormat="1" applyFont="1" applyBorder="1" applyAlignment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" xfId="3" applyNumberFormat="1" applyFont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7">
    <cellStyle name="Accent6" xfId="6" builtinId="49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B24" sqref="B24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</cols>
  <sheetData>
    <row r="1" spans="2:7" ht="24" customHeight="1" x14ac:dyDescent="0.2"/>
    <row r="2" spans="2:7" ht="23.25" customHeight="1" x14ac:dyDescent="0.2">
      <c r="B2" s="35" t="s">
        <v>20</v>
      </c>
      <c r="C2" s="35"/>
      <c r="D2" s="35"/>
      <c r="E2" s="35"/>
      <c r="F2" s="35"/>
    </row>
    <row r="3" spans="2:7" ht="13.5" thickBot="1" x14ac:dyDescent="0.25"/>
    <row r="4" spans="2:7" ht="36.75" customHeight="1" x14ac:dyDescent="0.2">
      <c r="B4" s="14" t="s">
        <v>5</v>
      </c>
      <c r="C4" s="15">
        <v>2012</v>
      </c>
      <c r="D4" s="15">
        <v>2013</v>
      </c>
      <c r="E4" s="15" t="s">
        <v>1</v>
      </c>
      <c r="F4" s="13" t="s">
        <v>2</v>
      </c>
    </row>
    <row r="5" spans="2:7" ht="24" customHeight="1" x14ac:dyDescent="0.2">
      <c r="B5" s="16" t="s">
        <v>11</v>
      </c>
      <c r="C5" s="30">
        <v>1759170</v>
      </c>
      <c r="D5" s="30">
        <v>1797865</v>
      </c>
      <c r="E5" s="17">
        <f>D5-C5</f>
        <v>38695</v>
      </c>
      <c r="F5" s="18">
        <f>D5/C5-1</f>
        <v>2.1996168647714587E-2</v>
      </c>
    </row>
    <row r="6" spans="2:7" ht="24" x14ac:dyDescent="0.2">
      <c r="B6" s="16" t="s">
        <v>7</v>
      </c>
      <c r="C6" s="31">
        <v>1477066</v>
      </c>
      <c r="D6" s="31">
        <v>1492300</v>
      </c>
      <c r="E6" s="3">
        <f t="shared" ref="E6:E7" si="0">D6-C6</f>
        <v>15234</v>
      </c>
      <c r="F6" s="32">
        <f t="shared" ref="F6:F7" si="1">D6/C6-1</f>
        <v>1.0313689435678564E-2</v>
      </c>
      <c r="G6" s="20"/>
    </row>
    <row r="7" spans="2:7" ht="15.75" customHeight="1" thickBot="1" x14ac:dyDescent="0.25">
      <c r="B7" s="19" t="s">
        <v>8</v>
      </c>
      <c r="C7" s="33">
        <v>282104</v>
      </c>
      <c r="D7" s="33">
        <v>305565</v>
      </c>
      <c r="E7" s="4">
        <f t="shared" si="0"/>
        <v>23461</v>
      </c>
      <c r="F7" s="34">
        <f t="shared" si="1"/>
        <v>8.3164364915066846E-2</v>
      </c>
    </row>
    <row r="8" spans="2:7" x14ac:dyDescent="0.2">
      <c r="F8" s="11"/>
    </row>
    <row r="9" spans="2:7" x14ac:dyDescent="0.2">
      <c r="F9" s="11"/>
    </row>
    <row r="10" spans="2:7" ht="12" customHeight="1" x14ac:dyDescent="0.2"/>
    <row r="11" spans="2:7" x14ac:dyDescent="0.2">
      <c r="B11" s="2" t="s">
        <v>3</v>
      </c>
      <c r="C11" s="1"/>
      <c r="D11" s="1"/>
      <c r="E11" s="1"/>
      <c r="F11" s="1"/>
      <c r="G11" s="1"/>
    </row>
    <row r="12" spans="2:7" x14ac:dyDescent="0.2">
      <c r="G12" s="1"/>
    </row>
  </sheetData>
  <mergeCells count="1">
    <mergeCell ref="B2:F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26" sqref="C26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</cols>
  <sheetData>
    <row r="1" spans="1:8" ht="21.75" customHeight="1" x14ac:dyDescent="0.2"/>
    <row r="2" spans="1:8" ht="22.5" customHeight="1" x14ac:dyDescent="0.2">
      <c r="B2" s="37" t="s">
        <v>17</v>
      </c>
      <c r="C2" s="37"/>
      <c r="D2" s="37"/>
      <c r="E2" s="37"/>
      <c r="F2" s="37"/>
    </row>
    <row r="3" spans="1:8" ht="13.5" thickBot="1" x14ac:dyDescent="0.25"/>
    <row r="4" spans="1:8" ht="29.25" customHeight="1" x14ac:dyDescent="0.2">
      <c r="B4" s="14" t="s">
        <v>4</v>
      </c>
      <c r="C4" s="12">
        <v>2012</v>
      </c>
      <c r="D4" s="12">
        <v>2013</v>
      </c>
      <c r="E4" s="15" t="s">
        <v>0</v>
      </c>
      <c r="F4" s="29" t="s">
        <v>2</v>
      </c>
    </row>
    <row r="5" spans="1:8" x14ac:dyDescent="0.2">
      <c r="B5" s="6" t="s">
        <v>6</v>
      </c>
      <c r="C5" s="3">
        <v>1409008</v>
      </c>
      <c r="D5" s="3">
        <v>1414736</v>
      </c>
      <c r="E5" s="3">
        <f t="shared" ref="E5:E7" si="0">D5-C5</f>
        <v>5728</v>
      </c>
      <c r="F5" s="5">
        <f>E5/C5</f>
        <v>4.0652714533913224E-3</v>
      </c>
      <c r="H5" s="21"/>
    </row>
    <row r="6" spans="1:8" x14ac:dyDescent="0.2">
      <c r="A6" s="9"/>
      <c r="B6" s="6" t="s">
        <v>9</v>
      </c>
      <c r="C6" s="3">
        <v>46885</v>
      </c>
      <c r="D6" s="3">
        <v>56031</v>
      </c>
      <c r="E6" s="3">
        <f t="shared" si="0"/>
        <v>9146</v>
      </c>
      <c r="F6" s="5">
        <f t="shared" ref="F6:F7" si="1">E6/C6</f>
        <v>0.19507305108243575</v>
      </c>
    </row>
    <row r="7" spans="1:8" ht="13.5" thickBot="1" x14ac:dyDescent="0.25">
      <c r="A7" s="9"/>
      <c r="B7" s="7" t="s">
        <v>10</v>
      </c>
      <c r="C7" s="4">
        <v>21173</v>
      </c>
      <c r="D7" s="4">
        <v>21533</v>
      </c>
      <c r="E7" s="4">
        <f t="shared" si="0"/>
        <v>360</v>
      </c>
      <c r="F7" s="28">
        <f t="shared" si="1"/>
        <v>1.7002786567798613E-2</v>
      </c>
    </row>
    <row r="8" spans="1:8" x14ac:dyDescent="0.2">
      <c r="B8" s="10"/>
      <c r="C8" s="10"/>
      <c r="D8" s="10"/>
    </row>
    <row r="9" spans="1:8" x14ac:dyDescent="0.2">
      <c r="B9" s="10"/>
      <c r="C9" s="10"/>
      <c r="D9" s="10"/>
    </row>
    <row r="11" spans="1:8" x14ac:dyDescent="0.2">
      <c r="B11" s="8" t="s">
        <v>3</v>
      </c>
    </row>
    <row r="12" spans="1:8" x14ac:dyDescent="0.2">
      <c r="B12" s="36"/>
      <c r="C12" s="36"/>
      <c r="D12" s="36"/>
      <c r="E12" s="36"/>
      <c r="F12" s="36"/>
    </row>
  </sheetData>
  <mergeCells count="2">
    <mergeCell ref="B12:F12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5" sqref="C15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27" t="s">
        <v>12</v>
      </c>
      <c r="C2" s="27" t="s">
        <v>13</v>
      </c>
    </row>
    <row r="3" spans="2:3" ht="64.5" customHeight="1" x14ac:dyDescent="0.2">
      <c r="B3" s="22" t="s">
        <v>18</v>
      </c>
      <c r="C3" s="24" t="s">
        <v>14</v>
      </c>
    </row>
    <row r="4" spans="2:3" ht="64.5" customHeight="1" x14ac:dyDescent="0.2">
      <c r="B4" s="22" t="s">
        <v>19</v>
      </c>
      <c r="C4" s="25" t="s">
        <v>15</v>
      </c>
    </row>
    <row r="5" spans="2:3" ht="51" x14ac:dyDescent="0.2">
      <c r="B5" s="23" t="s">
        <v>16</v>
      </c>
      <c r="C5" s="26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საზღვარი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Nana Dolidze</cp:lastModifiedBy>
  <cp:lastPrinted>2016-06-01T07:21:40Z</cp:lastPrinted>
  <dcterms:created xsi:type="dcterms:W3CDTF">2012-06-01T06:45:51Z</dcterms:created>
  <dcterms:modified xsi:type="dcterms:W3CDTF">2018-12-07T05:32:08Z</dcterms:modified>
</cp:coreProperties>
</file>