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D11" i="1"/>
  <c r="G5" i="1"/>
  <c r="G6" i="1"/>
  <c r="E18" i="1"/>
  <c r="F18" i="1"/>
  <c r="G7" i="1"/>
  <c r="G8" i="1"/>
  <c r="G9" i="1"/>
  <c r="G10" i="1"/>
  <c r="G11" i="1"/>
  <c r="G12" i="1"/>
  <c r="G13" i="1"/>
  <c r="G14" i="1"/>
  <c r="G15" i="1"/>
  <c r="G16" i="1"/>
  <c r="G17" i="1"/>
  <c r="G18" i="1" l="1"/>
  <c r="D18" i="1"/>
  <c r="L16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<sst xmlns="http://schemas.openxmlformats.org/spreadsheetml/2006/main" count="21" uniqueCount="21">
  <si>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</si>
  <si>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</si>
  <si>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</si>
  <si>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</si>
  <si>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</si>
  <si>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</si>
  <si>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</si>
  <si>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</si>
  <si>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</si>
  <si>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</si>
  <si>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</si>
  <si>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</si>
  <si>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</si>
  <si>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</si>
  <si>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</si>
  <si>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</si>
  <si>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</si>
  <si>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</si>
  <si>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</si>
  <si>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</si>
  <si>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2015 წლის 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</si>
</sst>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6" fillId="0" borderId="1" xfId="1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topLeftCell="B1" workbookViewId="0">
      <selection activeCell="R12" sqref="R12"/>
    </sheetView>
  </sheetViews>
  <sheetFormatPr defaultRowHeight="15" x14ac:dyDescent="0.25"/>
  <cols>
    <col min="1" max="1" width="0" hidden="1" customWidth="1"/>
    <col min="2" max="2" width="3.85546875" customWidth="1"/>
    <col min="3" max="3" width="24.7109375" customWidth="1"/>
    <col min="4" max="4" width="16" customWidth="1"/>
    <col min="5" max="5" width="15.140625" customWidth="1"/>
    <col min="6" max="6" width="13.140625" customWidth="1"/>
    <col min="7" max="7" width="16.140625" customWidth="1"/>
    <col min="11" max="11" width="11" bestFit="1" customWidth="1"/>
  </cols>
  <sheetData>
    <row r="1" spans="2:12" x14ac:dyDescent="0.25">
      <c r="B1" s="8" t="s">
        <v>20</v>
      </c>
      <c r="C1" s="8"/>
      <c r="D1" s="8"/>
      <c r="E1" s="8"/>
      <c r="F1" s="8"/>
      <c r="G1" s="8"/>
    </row>
    <row r="2" spans="2:12" x14ac:dyDescent="0.25">
      <c r="B2" s="8"/>
      <c r="C2" s="8"/>
      <c r="D2" s="8"/>
      <c r="E2" s="8"/>
      <c r="F2" s="8"/>
      <c r="G2" s="8"/>
    </row>
    <row r="3" spans="2:12" x14ac:dyDescent="0.25">
      <c r="B3" s="9"/>
      <c r="C3" s="9"/>
      <c r="D3" s="9"/>
      <c r="E3" s="9"/>
      <c r="F3" s="9"/>
      <c r="G3" s="9"/>
    </row>
    <row r="4" spans="2:12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2" ht="31.5" customHeight="1" x14ac:dyDescent="0.25">
      <c r="B5" s="1">
        <v>1</v>
      </c>
      <c r="C5" s="4" t="s">
        <v>6</v>
      </c>
      <c r="D5" s="6">
        <v>779079</v>
      </c>
      <c r="E5" s="6">
        <v>779079</v>
      </c>
      <c r="F5" s="6">
        <v>779079</v>
      </c>
      <c r="G5" s="7">
        <f>E5-F5</f>
        <v>0</v>
      </c>
    </row>
    <row r="6" spans="2:12" ht="31.5" customHeight="1" x14ac:dyDescent="0.25">
      <c r="B6" s="1">
        <v>2</v>
      </c>
      <c r="C6" s="4" t="s">
        <v>19</v>
      </c>
      <c r="D6" s="6">
        <v>407449</v>
      </c>
      <c r="E6" s="6">
        <v>407449</v>
      </c>
      <c r="F6" s="6">
        <v>407449</v>
      </c>
      <c r="G6" s="7">
        <f>E6-F6</f>
        <v>0</v>
      </c>
    </row>
    <row r="7" spans="2:12" ht="31.5" customHeight="1" x14ac:dyDescent="0.25">
      <c r="B7" s="1">
        <v>3</v>
      </c>
      <c r="C7" s="4" t="s">
        <v>7</v>
      </c>
      <c r="D7" s="6">
        <v>141564</v>
      </c>
      <c r="E7" s="6">
        <v>141564</v>
      </c>
      <c r="F7" s="6">
        <v>141563</v>
      </c>
      <c r="G7" s="7">
        <f t="shared" ref="G7:G17" si="0">E7-F7</f>
        <v>1</v>
      </c>
      <c r="K7" s="5"/>
    </row>
    <row r="8" spans="2:12" ht="31.5" customHeight="1" x14ac:dyDescent="0.25">
      <c r="B8" s="1">
        <v>4</v>
      </c>
      <c r="C8" s="4" t="s">
        <v>8</v>
      </c>
      <c r="D8" s="6">
        <v>7608</v>
      </c>
      <c r="E8" s="6">
        <v>7608</v>
      </c>
      <c r="F8" s="6">
        <v>7608</v>
      </c>
      <c r="G8" s="7">
        <f t="shared" si="0"/>
        <v>0</v>
      </c>
    </row>
    <row r="9" spans="2:12" ht="31.5" customHeight="1" x14ac:dyDescent="0.25">
      <c r="B9" s="1">
        <v>5</v>
      </c>
      <c r="C9" s="4" t="s">
        <v>9</v>
      </c>
      <c r="D9" s="6">
        <v>23020</v>
      </c>
      <c r="E9" s="6">
        <v>23020</v>
      </c>
      <c r="F9" s="6">
        <v>22980</v>
      </c>
      <c r="G9" s="7">
        <f t="shared" si="0"/>
        <v>40</v>
      </c>
    </row>
    <row r="10" spans="2:12" ht="31.5" customHeight="1" x14ac:dyDescent="0.25">
      <c r="B10" s="1">
        <v>6</v>
      </c>
      <c r="C10" s="4" t="s">
        <v>10</v>
      </c>
      <c r="D10" s="6">
        <v>21000</v>
      </c>
      <c r="E10" s="6">
        <v>21000</v>
      </c>
      <c r="F10" s="6">
        <v>20831</v>
      </c>
      <c r="G10" s="7">
        <f t="shared" si="0"/>
        <v>169</v>
      </c>
    </row>
    <row r="11" spans="2:12" ht="31.5" customHeight="1" x14ac:dyDescent="0.25">
      <c r="B11" s="1">
        <v>7</v>
      </c>
      <c r="C11" s="4" t="s">
        <v>11</v>
      </c>
      <c r="D11" s="6">
        <f>85421-15548-1752</f>
        <v>68121</v>
      </c>
      <c r="E11" s="6">
        <f>85421-15548-1752</f>
        <v>68121</v>
      </c>
      <c r="F11" s="6">
        <v>62662</v>
      </c>
      <c r="G11" s="7">
        <f t="shared" si="0"/>
        <v>5459</v>
      </c>
    </row>
    <row r="12" spans="2:12" ht="31.5" customHeight="1" x14ac:dyDescent="0.25">
      <c r="B12" s="1">
        <v>8</v>
      </c>
      <c r="C12" s="4" t="s">
        <v>12</v>
      </c>
      <c r="D12" s="6">
        <v>19500</v>
      </c>
      <c r="E12" s="6">
        <v>19500</v>
      </c>
      <c r="F12" s="6">
        <v>18613</v>
      </c>
      <c r="G12" s="7">
        <f t="shared" si="0"/>
        <v>887</v>
      </c>
    </row>
    <row r="13" spans="2:12" ht="49.5" customHeight="1" x14ac:dyDescent="0.25">
      <c r="B13" s="1">
        <v>9</v>
      </c>
      <c r="C13" s="4" t="s">
        <v>13</v>
      </c>
      <c r="D13" s="6">
        <v>76059</v>
      </c>
      <c r="E13" s="6">
        <v>76059</v>
      </c>
      <c r="F13" s="6">
        <v>67494</v>
      </c>
      <c r="G13" s="7">
        <f t="shared" si="0"/>
        <v>8565</v>
      </c>
    </row>
    <row r="14" spans="2:12" ht="31.5" customHeight="1" x14ac:dyDescent="0.25">
      <c r="B14" s="1">
        <v>10</v>
      </c>
      <c r="C14" s="4" t="s">
        <v>14</v>
      </c>
      <c r="D14" s="6">
        <v>17252</v>
      </c>
      <c r="E14" s="6">
        <v>17252</v>
      </c>
      <c r="F14" s="6">
        <v>17252</v>
      </c>
      <c r="G14" s="7">
        <f t="shared" si="0"/>
        <v>0</v>
      </c>
    </row>
    <row r="15" spans="2:12" ht="31.5" customHeight="1" x14ac:dyDescent="0.25">
      <c r="B15" s="1">
        <v>11</v>
      </c>
      <c r="C15" s="4" t="s">
        <v>15</v>
      </c>
      <c r="D15" s="6">
        <v>4500</v>
      </c>
      <c r="E15" s="6">
        <v>4500</v>
      </c>
      <c r="F15" s="6">
        <v>4035</v>
      </c>
      <c r="G15" s="7">
        <f t="shared" si="0"/>
        <v>465</v>
      </c>
    </row>
    <row r="16" spans="2:12" ht="44.25" customHeight="1" x14ac:dyDescent="0.25">
      <c r="B16" s="1">
        <v>12</v>
      </c>
      <c r="C16" s="4" t="s">
        <v>16</v>
      </c>
      <c r="D16" s="6"/>
      <c r="E16" s="6"/>
      <c r="F16" s="6">
        <v>0</v>
      </c>
      <c r="G16" s="7">
        <f t="shared" si="0"/>
        <v>0</v>
      </c>
      <c r="L16" s="5">
        <f>D18-1576252</f>
        <v>0</v>
      </c>
    </row>
    <row r="17" spans="2:9" ht="31.5" customHeight="1" x14ac:dyDescent="0.25">
      <c r="B17" s="1">
        <v>13</v>
      </c>
      <c r="C17" s="4" t="s">
        <v>17</v>
      </c>
      <c r="D17" s="6">
        <v>11100</v>
      </c>
      <c r="E17" s="6">
        <v>11100</v>
      </c>
      <c r="F17" s="6">
        <v>10046</v>
      </c>
      <c r="G17" s="7">
        <f t="shared" si="0"/>
        <v>1054</v>
      </c>
    </row>
    <row r="18" spans="2:9" ht="31.5" customHeight="1" x14ac:dyDescent="0.25">
      <c r="B18" s="1">
        <v>14</v>
      </c>
      <c r="C18" s="4" t="s">
        <v>18</v>
      </c>
      <c r="D18" s="6">
        <f>SUM(D5:D17)</f>
        <v>1576252</v>
      </c>
      <c r="E18" s="6">
        <f>SUM(E5:E17)</f>
        <v>1576252</v>
      </c>
      <c r="F18" s="6">
        <f>SUM(F5:F17)</f>
        <v>1559612</v>
      </c>
      <c r="G18" s="7">
        <f>E18-F18</f>
        <v>16640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2016-02-11T07:22:02Z</cp:lastPrinted>
  <dcterms:created xsi:type="dcterms:W3CDTF">2015-02-03T06:36:23Z</dcterms:created>
  <dcterms:modified xsi:type="dcterms:W3CDTF">2016-02-11T07:33:17Z</dcterms:modified>
</cp:coreProperties>
</file>